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-nas1\vs30dのデータ\230401_R5年度_メインデータ_（バックアップ対象）\030_補助金・理事会・業務委託・事務補助員\R5業務委託（中間）\1業務委託先への内報\230329業務委託先への送付資料\"/>
    </mc:Choice>
  </mc:AlternateContent>
  <xr:revisionPtr revIDLastSave="0" documentId="13_ncr:1_{33167F6C-A77D-4EBB-BCFB-DE508F5E8379}" xr6:coauthVersionLast="47" xr6:coauthVersionMax="47" xr10:uidLastSave="{00000000-0000-0000-0000-000000000000}"/>
  <bookViews>
    <workbookView xWindow="-110" yWindow="-110" windowWidth="19420" windowHeight="10420" activeTab="1" xr2:uid="{DE542013-411C-4F75-B08B-54670758CBED}"/>
  </bookViews>
  <sheets>
    <sheet name="記載例" sheetId="26" r:id="rId1"/>
    <sheet name="4月" sheetId="1" r:id="rId2"/>
    <sheet name="5月" sheetId="15" r:id="rId3"/>
    <sheet name="6月" sheetId="16" r:id="rId4"/>
    <sheet name="7月" sheetId="17" r:id="rId5"/>
    <sheet name="8月" sheetId="18" r:id="rId6"/>
    <sheet name="9月" sheetId="19" r:id="rId7"/>
    <sheet name="10月" sheetId="20" r:id="rId8"/>
    <sheet name="11月" sheetId="21" r:id="rId9"/>
    <sheet name="12月" sheetId="22" r:id="rId10"/>
    <sheet name="1月" sheetId="23" r:id="rId11"/>
    <sheet name="2月" sheetId="24" r:id="rId12"/>
    <sheet name="3月" sheetId="25" r:id="rId13"/>
    <sheet name="集計" sheetId="13" r:id="rId14"/>
    <sheet name="業務内容" sheetId="14" r:id="rId15"/>
  </sheets>
  <definedNames>
    <definedName name="_xlnm.Print_Titles" localSheetId="7">'10月'!$1:$4</definedName>
    <definedName name="_xlnm.Print_Titles" localSheetId="8">'11月'!$1:$4</definedName>
    <definedName name="_xlnm.Print_Titles" localSheetId="9">'12月'!$1:$4</definedName>
    <definedName name="_xlnm.Print_Titles" localSheetId="10">'1月'!$1:$4</definedName>
    <definedName name="_xlnm.Print_Titles" localSheetId="11">'2月'!$1:$4</definedName>
    <definedName name="_xlnm.Print_Titles" localSheetId="12">'3月'!$1:$4</definedName>
    <definedName name="_xlnm.Print_Titles" localSheetId="1">'4月'!$1:$4</definedName>
    <definedName name="_xlnm.Print_Titles" localSheetId="2">'5月'!$1:$4</definedName>
    <definedName name="_xlnm.Print_Titles" localSheetId="3">'6月'!$1:$4</definedName>
    <definedName name="_xlnm.Print_Titles" localSheetId="4">'7月'!$1:$4</definedName>
    <definedName name="_xlnm.Print_Titles" localSheetId="5">'8月'!$1:$4</definedName>
    <definedName name="_xlnm.Print_Titles" localSheetId="6">'9月'!$1:$4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7" i="16" l="1"/>
  <c r="X77" i="16"/>
  <c r="Y76" i="16"/>
  <c r="X76" i="16"/>
  <c r="Y75" i="16"/>
  <c r="X75" i="16"/>
  <c r="Y74" i="16"/>
  <c r="X74" i="16"/>
  <c r="Y73" i="16"/>
  <c r="X73" i="16"/>
  <c r="Y72" i="16"/>
  <c r="X72" i="16"/>
  <c r="Y71" i="16"/>
  <c r="X71" i="16"/>
  <c r="Y70" i="16"/>
  <c r="X70" i="16"/>
  <c r="Y69" i="16"/>
  <c r="X69" i="16"/>
  <c r="Y68" i="16"/>
  <c r="X68" i="16"/>
  <c r="Y67" i="16"/>
  <c r="X67" i="16"/>
  <c r="Y62" i="16"/>
  <c r="X62" i="16"/>
  <c r="Y61" i="16"/>
  <c r="X61" i="16"/>
  <c r="Y60" i="16"/>
  <c r="X60" i="16"/>
  <c r="Y59" i="16"/>
  <c r="X59" i="16"/>
  <c r="Y58" i="16"/>
  <c r="X58" i="16"/>
  <c r="Y57" i="16"/>
  <c r="X57" i="16"/>
  <c r="Y56" i="16"/>
  <c r="X56" i="16"/>
  <c r="Y55" i="16"/>
  <c r="X55" i="16"/>
  <c r="Y54" i="16"/>
  <c r="X54" i="16"/>
  <c r="Y53" i="16"/>
  <c r="X53" i="16"/>
  <c r="Y52" i="16"/>
  <c r="X52" i="16"/>
  <c r="Y47" i="16"/>
  <c r="X47" i="16"/>
  <c r="Y46" i="16"/>
  <c r="X46" i="16"/>
  <c r="Y45" i="16"/>
  <c r="X45" i="16"/>
  <c r="Y44" i="16"/>
  <c r="X44" i="16"/>
  <c r="Y43" i="16"/>
  <c r="X43" i="16"/>
  <c r="Y42" i="16"/>
  <c r="X42" i="16"/>
  <c r="Y41" i="16"/>
  <c r="X41" i="16"/>
  <c r="Y40" i="16"/>
  <c r="X40" i="16"/>
  <c r="Y39" i="16"/>
  <c r="X39" i="16"/>
  <c r="Y38" i="16"/>
  <c r="X38" i="16"/>
  <c r="Y37" i="16"/>
  <c r="X37" i="16"/>
  <c r="Y32" i="16"/>
  <c r="X32" i="16"/>
  <c r="Y31" i="16"/>
  <c r="X31" i="16"/>
  <c r="Y30" i="16"/>
  <c r="X30" i="16"/>
  <c r="Y29" i="16"/>
  <c r="X29" i="16"/>
  <c r="Y28" i="16"/>
  <c r="X28" i="16"/>
  <c r="Y27" i="16"/>
  <c r="X27" i="16"/>
  <c r="Y26" i="16"/>
  <c r="X26" i="16"/>
  <c r="Y25" i="16"/>
  <c r="X25" i="16"/>
  <c r="Y24" i="16"/>
  <c r="X24" i="16"/>
  <c r="Y23" i="16"/>
  <c r="X23" i="16"/>
  <c r="Y22" i="16"/>
  <c r="X22" i="16"/>
  <c r="Y17" i="16"/>
  <c r="AA77" i="16" s="1"/>
  <c r="X17" i="16"/>
  <c r="Y16" i="16"/>
  <c r="X16" i="16"/>
  <c r="Y15" i="16"/>
  <c r="X15" i="16"/>
  <c r="Y14" i="16"/>
  <c r="X14" i="16"/>
  <c r="Y13" i="16"/>
  <c r="AA73" i="16" s="1"/>
  <c r="I13" i="13" s="1"/>
  <c r="X13" i="16"/>
  <c r="Y12" i="16"/>
  <c r="X12" i="16"/>
  <c r="Y11" i="16"/>
  <c r="X11" i="16"/>
  <c r="Y10" i="16"/>
  <c r="X10" i="16"/>
  <c r="Y9" i="16"/>
  <c r="X9" i="16"/>
  <c r="Y8" i="16"/>
  <c r="X8" i="16"/>
  <c r="Y7" i="16"/>
  <c r="X7" i="16"/>
  <c r="Y77" i="17"/>
  <c r="X77" i="17"/>
  <c r="Y76" i="17"/>
  <c r="X76" i="17"/>
  <c r="Y75" i="17"/>
  <c r="X75" i="17"/>
  <c r="Y74" i="17"/>
  <c r="X74" i="17"/>
  <c r="Y73" i="17"/>
  <c r="X73" i="17"/>
  <c r="Y72" i="17"/>
  <c r="X72" i="17"/>
  <c r="Y71" i="17"/>
  <c r="X71" i="17"/>
  <c r="Y70" i="17"/>
  <c r="X70" i="17"/>
  <c r="Y69" i="17"/>
  <c r="X69" i="17"/>
  <c r="Y68" i="17"/>
  <c r="X68" i="17"/>
  <c r="Y67" i="17"/>
  <c r="X67" i="17"/>
  <c r="Y62" i="17"/>
  <c r="X62" i="17"/>
  <c r="Y61" i="17"/>
  <c r="X61" i="17"/>
  <c r="Y60" i="17"/>
  <c r="X60" i="17"/>
  <c r="Y59" i="17"/>
  <c r="X59" i="17"/>
  <c r="Y58" i="17"/>
  <c r="X58" i="17"/>
  <c r="Y57" i="17"/>
  <c r="X57" i="17"/>
  <c r="Y56" i="17"/>
  <c r="X56" i="17"/>
  <c r="Y55" i="17"/>
  <c r="X55" i="17"/>
  <c r="Y54" i="17"/>
  <c r="X54" i="17"/>
  <c r="Y53" i="17"/>
  <c r="X53" i="17"/>
  <c r="Y52" i="17"/>
  <c r="X52" i="17"/>
  <c r="Y47" i="17"/>
  <c r="X47" i="17"/>
  <c r="Y46" i="17"/>
  <c r="X46" i="17"/>
  <c r="Y45" i="17"/>
  <c r="X45" i="17"/>
  <c r="Y44" i="17"/>
  <c r="X44" i="17"/>
  <c r="Y43" i="17"/>
  <c r="X43" i="17"/>
  <c r="Y42" i="17"/>
  <c r="X42" i="17"/>
  <c r="Y41" i="17"/>
  <c r="X41" i="17"/>
  <c r="Y40" i="17"/>
  <c r="X40" i="17"/>
  <c r="Y39" i="17"/>
  <c r="X39" i="17"/>
  <c r="Y38" i="17"/>
  <c r="X38" i="17"/>
  <c r="Y37" i="17"/>
  <c r="X37" i="17"/>
  <c r="Y32" i="17"/>
  <c r="X32" i="17"/>
  <c r="Y31" i="17"/>
  <c r="X31" i="17"/>
  <c r="Y30" i="17"/>
  <c r="X30" i="17"/>
  <c r="Y29" i="17"/>
  <c r="X29" i="17"/>
  <c r="Y28" i="17"/>
  <c r="X28" i="17"/>
  <c r="Y27" i="17"/>
  <c r="X27" i="17"/>
  <c r="Y26" i="17"/>
  <c r="X26" i="17"/>
  <c r="Y25" i="17"/>
  <c r="X25" i="17"/>
  <c r="Y24" i="17"/>
  <c r="X24" i="17"/>
  <c r="Y23" i="17"/>
  <c r="X23" i="17"/>
  <c r="Y22" i="17"/>
  <c r="X22" i="17"/>
  <c r="Y17" i="17"/>
  <c r="X17" i="17"/>
  <c r="Y16" i="17"/>
  <c r="X16" i="17"/>
  <c r="Y15" i="17"/>
  <c r="X15" i="17"/>
  <c r="Y14" i="17"/>
  <c r="X14" i="17"/>
  <c r="Y13" i="17"/>
  <c r="X13" i="17"/>
  <c r="Y12" i="17"/>
  <c r="X12" i="17"/>
  <c r="Y11" i="17"/>
  <c r="X11" i="17"/>
  <c r="Y10" i="17"/>
  <c r="X10" i="17"/>
  <c r="Y9" i="17"/>
  <c r="X9" i="17"/>
  <c r="Y8" i="17"/>
  <c r="X8" i="17"/>
  <c r="Y7" i="17"/>
  <c r="X7" i="17"/>
  <c r="Y77" i="18"/>
  <c r="X77" i="18"/>
  <c r="Y76" i="18"/>
  <c r="X76" i="18"/>
  <c r="Y75" i="18"/>
  <c r="X75" i="18"/>
  <c r="Y74" i="18"/>
  <c r="X74" i="18"/>
  <c r="Y73" i="18"/>
  <c r="X73" i="18"/>
  <c r="Y72" i="18"/>
  <c r="X72" i="18"/>
  <c r="Y71" i="18"/>
  <c r="X71" i="18"/>
  <c r="Y70" i="18"/>
  <c r="X70" i="18"/>
  <c r="Y69" i="18"/>
  <c r="X69" i="18"/>
  <c r="Y68" i="18"/>
  <c r="X68" i="18"/>
  <c r="Y67" i="18"/>
  <c r="X67" i="18"/>
  <c r="Y62" i="18"/>
  <c r="X62" i="18"/>
  <c r="Y61" i="18"/>
  <c r="X61" i="18"/>
  <c r="Y60" i="18"/>
  <c r="X60" i="18"/>
  <c r="Y59" i="18"/>
  <c r="X59" i="18"/>
  <c r="Y58" i="18"/>
  <c r="X58" i="18"/>
  <c r="Y57" i="18"/>
  <c r="X57" i="18"/>
  <c r="Y56" i="18"/>
  <c r="X56" i="18"/>
  <c r="Y55" i="18"/>
  <c r="X55" i="18"/>
  <c r="Y54" i="18"/>
  <c r="X54" i="18"/>
  <c r="Y53" i="18"/>
  <c r="X53" i="18"/>
  <c r="Y52" i="18"/>
  <c r="X52" i="18"/>
  <c r="Y47" i="18"/>
  <c r="X47" i="18"/>
  <c r="Y46" i="18"/>
  <c r="X46" i="18"/>
  <c r="Y45" i="18"/>
  <c r="X45" i="18"/>
  <c r="Y44" i="18"/>
  <c r="X44" i="18"/>
  <c r="Y43" i="18"/>
  <c r="X43" i="18"/>
  <c r="Y42" i="18"/>
  <c r="X42" i="18"/>
  <c r="Y41" i="18"/>
  <c r="X41" i="18"/>
  <c r="Y40" i="18"/>
  <c r="X40" i="18"/>
  <c r="Y39" i="18"/>
  <c r="X39" i="18"/>
  <c r="Y38" i="18"/>
  <c r="X38" i="18"/>
  <c r="Y37" i="18"/>
  <c r="X37" i="18"/>
  <c r="Y32" i="18"/>
  <c r="X32" i="18"/>
  <c r="Z77" i="18" s="1"/>
  <c r="Y31" i="18"/>
  <c r="X31" i="18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Z72" i="18" s="1"/>
  <c r="L12" i="13" s="1"/>
  <c r="Y11" i="18"/>
  <c r="X11" i="18"/>
  <c r="Y10" i="18"/>
  <c r="X10" i="18"/>
  <c r="Y9" i="18"/>
  <c r="X9" i="18"/>
  <c r="Y8" i="18"/>
  <c r="X8" i="18"/>
  <c r="Z68" i="18" s="1"/>
  <c r="L8" i="13" s="1"/>
  <c r="Y7" i="18"/>
  <c r="X7" i="18"/>
  <c r="Y77" i="19"/>
  <c r="X77" i="19"/>
  <c r="Y76" i="19"/>
  <c r="X76" i="19"/>
  <c r="Y75" i="19"/>
  <c r="X75" i="19"/>
  <c r="Y74" i="19"/>
  <c r="X74" i="19"/>
  <c r="Y73" i="19"/>
  <c r="X73" i="19"/>
  <c r="Y72" i="19"/>
  <c r="X72" i="19"/>
  <c r="Y71" i="19"/>
  <c r="X71" i="19"/>
  <c r="Y70" i="19"/>
  <c r="X70" i="19"/>
  <c r="Y69" i="19"/>
  <c r="X69" i="19"/>
  <c r="Y68" i="19"/>
  <c r="X68" i="19"/>
  <c r="Y67" i="19"/>
  <c r="X67" i="19"/>
  <c r="Y62" i="19"/>
  <c r="X62" i="19"/>
  <c r="Y61" i="19"/>
  <c r="X61" i="19"/>
  <c r="Y60" i="19"/>
  <c r="X60" i="19"/>
  <c r="Y59" i="19"/>
  <c r="X59" i="19"/>
  <c r="Y58" i="19"/>
  <c r="X58" i="19"/>
  <c r="Y57" i="19"/>
  <c r="X57" i="19"/>
  <c r="Y56" i="19"/>
  <c r="X56" i="19"/>
  <c r="Y55" i="19"/>
  <c r="X55" i="19"/>
  <c r="Y54" i="19"/>
  <c r="X54" i="19"/>
  <c r="Y53" i="19"/>
  <c r="X53" i="19"/>
  <c r="Y52" i="19"/>
  <c r="X52" i="19"/>
  <c r="Y47" i="19"/>
  <c r="X47" i="19"/>
  <c r="Y46" i="19"/>
  <c r="X46" i="19"/>
  <c r="Y45" i="19"/>
  <c r="X45" i="19"/>
  <c r="Y44" i="19"/>
  <c r="X44" i="19"/>
  <c r="Y43" i="19"/>
  <c r="X43" i="19"/>
  <c r="Y42" i="19"/>
  <c r="X42" i="19"/>
  <c r="Y41" i="19"/>
  <c r="X41" i="19"/>
  <c r="Y40" i="19"/>
  <c r="X40" i="19"/>
  <c r="Y39" i="19"/>
  <c r="X39" i="19"/>
  <c r="Y38" i="19"/>
  <c r="X38" i="19"/>
  <c r="Y37" i="19"/>
  <c r="X37" i="19"/>
  <c r="Y32" i="19"/>
  <c r="X32" i="19"/>
  <c r="Y31" i="19"/>
  <c r="X31" i="19"/>
  <c r="Y30" i="19"/>
  <c r="X30" i="19"/>
  <c r="Y29" i="19"/>
  <c r="X29" i="19"/>
  <c r="Y28" i="19"/>
  <c r="X28" i="19"/>
  <c r="Y27" i="19"/>
  <c r="X27" i="19"/>
  <c r="Y26" i="19"/>
  <c r="X26" i="19"/>
  <c r="Y25" i="19"/>
  <c r="X25" i="19"/>
  <c r="Y24" i="19"/>
  <c r="X24" i="19"/>
  <c r="Y23" i="19"/>
  <c r="X23" i="19"/>
  <c r="Y22" i="19"/>
  <c r="Y33" i="19" s="1"/>
  <c r="X22" i="19"/>
  <c r="Y17" i="19"/>
  <c r="X17" i="19"/>
  <c r="Y16" i="19"/>
  <c r="X16" i="19"/>
  <c r="Y15" i="19"/>
  <c r="X15" i="19"/>
  <c r="Y14" i="19"/>
  <c r="AA74" i="19" s="1"/>
  <c r="X14" i="19"/>
  <c r="Y13" i="19"/>
  <c r="X13" i="19"/>
  <c r="Y12" i="19"/>
  <c r="X12" i="19"/>
  <c r="Y11" i="19"/>
  <c r="X11" i="19"/>
  <c r="Y10" i="19"/>
  <c r="AA70" i="19" s="1"/>
  <c r="X10" i="19"/>
  <c r="Y9" i="19"/>
  <c r="X9" i="19"/>
  <c r="Y8" i="19"/>
  <c r="X8" i="19"/>
  <c r="Y7" i="19"/>
  <c r="X7" i="19"/>
  <c r="Y77" i="20"/>
  <c r="X77" i="20"/>
  <c r="Y76" i="20"/>
  <c r="X76" i="20"/>
  <c r="Y75" i="20"/>
  <c r="X75" i="20"/>
  <c r="Y74" i="20"/>
  <c r="X74" i="20"/>
  <c r="Y73" i="20"/>
  <c r="X73" i="20"/>
  <c r="Y72" i="20"/>
  <c r="X72" i="20"/>
  <c r="Y71" i="20"/>
  <c r="X71" i="20"/>
  <c r="Y70" i="20"/>
  <c r="X70" i="20"/>
  <c r="Y69" i="20"/>
  <c r="X69" i="20"/>
  <c r="Y68" i="20"/>
  <c r="X68" i="20"/>
  <c r="Y67" i="20"/>
  <c r="X67" i="20"/>
  <c r="Y62" i="20"/>
  <c r="X62" i="20"/>
  <c r="Y61" i="20"/>
  <c r="X61" i="20"/>
  <c r="Y60" i="20"/>
  <c r="X60" i="20"/>
  <c r="Y59" i="20"/>
  <c r="X59" i="20"/>
  <c r="Y58" i="20"/>
  <c r="X58" i="20"/>
  <c r="Y57" i="20"/>
  <c r="X57" i="20"/>
  <c r="Y56" i="20"/>
  <c r="X56" i="20"/>
  <c r="Y55" i="20"/>
  <c r="X55" i="20"/>
  <c r="Y54" i="20"/>
  <c r="X54" i="20"/>
  <c r="Y53" i="20"/>
  <c r="X53" i="20"/>
  <c r="Y52" i="20"/>
  <c r="X52" i="20"/>
  <c r="Y47" i="20"/>
  <c r="X47" i="20"/>
  <c r="Y46" i="20"/>
  <c r="X46" i="20"/>
  <c r="Y45" i="20"/>
  <c r="X45" i="20"/>
  <c r="Y44" i="20"/>
  <c r="X44" i="20"/>
  <c r="Y43" i="20"/>
  <c r="X43" i="20"/>
  <c r="Y42" i="20"/>
  <c r="X42" i="20"/>
  <c r="Y41" i="20"/>
  <c r="X41" i="20"/>
  <c r="Y40" i="20"/>
  <c r="X40" i="20"/>
  <c r="Y39" i="20"/>
  <c r="X39" i="20"/>
  <c r="Y38" i="20"/>
  <c r="X38" i="20"/>
  <c r="Y37" i="20"/>
  <c r="X37" i="20"/>
  <c r="Y32" i="20"/>
  <c r="X32" i="20"/>
  <c r="Y31" i="20"/>
  <c r="X31" i="20"/>
  <c r="Y30" i="20"/>
  <c r="X30" i="20"/>
  <c r="Y29" i="20"/>
  <c r="X29" i="20"/>
  <c r="Y28" i="20"/>
  <c r="X28" i="20"/>
  <c r="Y27" i="20"/>
  <c r="X27" i="20"/>
  <c r="Y26" i="20"/>
  <c r="X26" i="20"/>
  <c r="Y25" i="20"/>
  <c r="X25" i="20"/>
  <c r="Y24" i="20"/>
  <c r="X24" i="20"/>
  <c r="Y23" i="20"/>
  <c r="X23" i="20"/>
  <c r="Y22" i="20"/>
  <c r="X22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7" i="20"/>
  <c r="X7" i="20"/>
  <c r="Y77" i="21"/>
  <c r="X77" i="21"/>
  <c r="Y76" i="21"/>
  <c r="X76" i="21"/>
  <c r="Y75" i="21"/>
  <c r="X75" i="21"/>
  <c r="Y74" i="21"/>
  <c r="X74" i="21"/>
  <c r="Y73" i="21"/>
  <c r="X73" i="21"/>
  <c r="Y72" i="21"/>
  <c r="X72" i="21"/>
  <c r="Y71" i="21"/>
  <c r="X71" i="21"/>
  <c r="Y70" i="21"/>
  <c r="X70" i="21"/>
  <c r="Y69" i="21"/>
  <c r="X69" i="21"/>
  <c r="Y68" i="21"/>
  <c r="X68" i="21"/>
  <c r="Y67" i="21"/>
  <c r="X67" i="21"/>
  <c r="Y62" i="21"/>
  <c r="X62" i="21"/>
  <c r="Y61" i="21"/>
  <c r="X61" i="21"/>
  <c r="Y60" i="21"/>
  <c r="X60" i="21"/>
  <c r="Y59" i="21"/>
  <c r="X59" i="21"/>
  <c r="Y58" i="21"/>
  <c r="X58" i="21"/>
  <c r="Y57" i="21"/>
  <c r="X57" i="21"/>
  <c r="Y56" i="21"/>
  <c r="X56" i="21"/>
  <c r="Y55" i="21"/>
  <c r="X55" i="21"/>
  <c r="Y54" i="21"/>
  <c r="X54" i="21"/>
  <c r="Y53" i="21"/>
  <c r="X53" i="21"/>
  <c r="Y52" i="21"/>
  <c r="X52" i="21"/>
  <c r="Y47" i="21"/>
  <c r="X47" i="21"/>
  <c r="Y46" i="21"/>
  <c r="X46" i="21"/>
  <c r="Y45" i="21"/>
  <c r="X45" i="21"/>
  <c r="Y44" i="21"/>
  <c r="X44" i="21"/>
  <c r="Y43" i="21"/>
  <c r="X43" i="21"/>
  <c r="Y42" i="21"/>
  <c r="X42" i="21"/>
  <c r="Y41" i="21"/>
  <c r="X41" i="21"/>
  <c r="Y40" i="21"/>
  <c r="X40" i="21"/>
  <c r="Y39" i="21"/>
  <c r="X39" i="21"/>
  <c r="Y38" i="21"/>
  <c r="X38" i="21"/>
  <c r="Y37" i="21"/>
  <c r="X37" i="21"/>
  <c r="Y32" i="21"/>
  <c r="X32" i="21"/>
  <c r="Y31" i="21"/>
  <c r="X31" i="21"/>
  <c r="Y30" i="21"/>
  <c r="X30" i="21"/>
  <c r="Y29" i="21"/>
  <c r="X29" i="21"/>
  <c r="Y28" i="21"/>
  <c r="X28" i="21"/>
  <c r="Y27" i="21"/>
  <c r="X27" i="21"/>
  <c r="Y26" i="21"/>
  <c r="X26" i="21"/>
  <c r="Y25" i="21"/>
  <c r="X25" i="21"/>
  <c r="Y24" i="21"/>
  <c r="X24" i="21"/>
  <c r="Y23" i="21"/>
  <c r="X23" i="21"/>
  <c r="Y22" i="21"/>
  <c r="X22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Y9" i="21"/>
  <c r="X9" i="21"/>
  <c r="Y8" i="21"/>
  <c r="X8" i="21"/>
  <c r="Y7" i="21"/>
  <c r="X7" i="21"/>
  <c r="Y77" i="22"/>
  <c r="X77" i="22"/>
  <c r="Y76" i="22"/>
  <c r="X76" i="22"/>
  <c r="Y75" i="22"/>
  <c r="X75" i="22"/>
  <c r="Y74" i="22"/>
  <c r="X74" i="22"/>
  <c r="Y73" i="22"/>
  <c r="X73" i="22"/>
  <c r="Y72" i="22"/>
  <c r="X72" i="22"/>
  <c r="Y71" i="22"/>
  <c r="X71" i="22"/>
  <c r="Y70" i="22"/>
  <c r="X70" i="22"/>
  <c r="Y69" i="22"/>
  <c r="X69" i="22"/>
  <c r="Y68" i="22"/>
  <c r="X68" i="22"/>
  <c r="Y67" i="22"/>
  <c r="X67" i="22"/>
  <c r="Y62" i="22"/>
  <c r="X62" i="22"/>
  <c r="Y61" i="22"/>
  <c r="X61" i="22"/>
  <c r="Y60" i="22"/>
  <c r="X60" i="22"/>
  <c r="Y59" i="22"/>
  <c r="X59" i="22"/>
  <c r="Y58" i="22"/>
  <c r="X58" i="22"/>
  <c r="Y57" i="22"/>
  <c r="X57" i="22"/>
  <c r="Y56" i="22"/>
  <c r="X56" i="22"/>
  <c r="Y55" i="22"/>
  <c r="X55" i="22"/>
  <c r="Y54" i="22"/>
  <c r="X54" i="22"/>
  <c r="Y53" i="22"/>
  <c r="X53" i="22"/>
  <c r="Y52" i="22"/>
  <c r="X52" i="22"/>
  <c r="Y47" i="22"/>
  <c r="X47" i="22"/>
  <c r="Y46" i="22"/>
  <c r="X46" i="22"/>
  <c r="Y45" i="22"/>
  <c r="X45" i="22"/>
  <c r="Y44" i="22"/>
  <c r="X44" i="22"/>
  <c r="Y43" i="22"/>
  <c r="X43" i="22"/>
  <c r="Y42" i="22"/>
  <c r="X42" i="22"/>
  <c r="Y41" i="22"/>
  <c r="X41" i="22"/>
  <c r="Y40" i="22"/>
  <c r="X40" i="22"/>
  <c r="Y39" i="22"/>
  <c r="X39" i="22"/>
  <c r="Y38" i="22"/>
  <c r="X38" i="22"/>
  <c r="Y37" i="22"/>
  <c r="X37" i="22"/>
  <c r="Y32" i="22"/>
  <c r="X32" i="22"/>
  <c r="Y31" i="22"/>
  <c r="X31" i="22"/>
  <c r="Y30" i="22"/>
  <c r="X30" i="22"/>
  <c r="Y29" i="22"/>
  <c r="X29" i="22"/>
  <c r="Y28" i="22"/>
  <c r="X28" i="22"/>
  <c r="Y27" i="22"/>
  <c r="X27" i="22"/>
  <c r="Y26" i="22"/>
  <c r="X26" i="22"/>
  <c r="Y25" i="22"/>
  <c r="X25" i="22"/>
  <c r="Y24" i="22"/>
  <c r="X24" i="22"/>
  <c r="Y23" i="22"/>
  <c r="X23" i="22"/>
  <c r="Y22" i="22"/>
  <c r="X22" i="22"/>
  <c r="Y17" i="22"/>
  <c r="X17" i="22"/>
  <c r="Y16" i="22"/>
  <c r="X16" i="22"/>
  <c r="Z76" i="22" s="1"/>
  <c r="Y15" i="22"/>
  <c r="X15" i="22"/>
  <c r="Y14" i="22"/>
  <c r="X14" i="22"/>
  <c r="Y13" i="22"/>
  <c r="X13" i="22"/>
  <c r="Y12" i="22"/>
  <c r="X12" i="22"/>
  <c r="Z72" i="22" s="1"/>
  <c r="Y11" i="22"/>
  <c r="X11" i="22"/>
  <c r="Y10" i="22"/>
  <c r="X10" i="22"/>
  <c r="Y9" i="22"/>
  <c r="X9" i="22"/>
  <c r="Y8" i="22"/>
  <c r="X8" i="22"/>
  <c r="Z68" i="22" s="1"/>
  <c r="Y7" i="22"/>
  <c r="X7" i="22"/>
  <c r="Y77" i="23"/>
  <c r="X77" i="23"/>
  <c r="Y76" i="23"/>
  <c r="X76" i="23"/>
  <c r="Y75" i="23"/>
  <c r="X75" i="23"/>
  <c r="Y74" i="23"/>
  <c r="X74" i="23"/>
  <c r="Y73" i="23"/>
  <c r="X73" i="23"/>
  <c r="Y72" i="23"/>
  <c r="X72" i="23"/>
  <c r="Y71" i="23"/>
  <c r="X71" i="23"/>
  <c r="Y70" i="23"/>
  <c r="X70" i="23"/>
  <c r="Y69" i="23"/>
  <c r="X69" i="23"/>
  <c r="Y68" i="23"/>
  <c r="X68" i="23"/>
  <c r="Y67" i="23"/>
  <c r="X67" i="23"/>
  <c r="Y62" i="23"/>
  <c r="X62" i="23"/>
  <c r="Y61" i="23"/>
  <c r="X61" i="23"/>
  <c r="Y60" i="23"/>
  <c r="X60" i="23"/>
  <c r="Y59" i="23"/>
  <c r="X59" i="23"/>
  <c r="Y58" i="23"/>
  <c r="X58" i="23"/>
  <c r="Y57" i="23"/>
  <c r="X57" i="23"/>
  <c r="Y56" i="23"/>
  <c r="X56" i="23"/>
  <c r="Y55" i="23"/>
  <c r="X55" i="23"/>
  <c r="Y54" i="23"/>
  <c r="X54" i="23"/>
  <c r="Y53" i="23"/>
  <c r="X53" i="23"/>
  <c r="Y52" i="23"/>
  <c r="X52" i="23"/>
  <c r="Y47" i="23"/>
  <c r="X47" i="23"/>
  <c r="Y46" i="23"/>
  <c r="X46" i="23"/>
  <c r="Y45" i="23"/>
  <c r="X45" i="23"/>
  <c r="Y44" i="23"/>
  <c r="X44" i="23"/>
  <c r="Y43" i="23"/>
  <c r="X43" i="23"/>
  <c r="Y42" i="23"/>
  <c r="X42" i="23"/>
  <c r="Y41" i="23"/>
  <c r="X41" i="23"/>
  <c r="Y40" i="23"/>
  <c r="X40" i="23"/>
  <c r="Y39" i="23"/>
  <c r="X39" i="23"/>
  <c r="Y38" i="23"/>
  <c r="X38" i="23"/>
  <c r="Y37" i="23"/>
  <c r="X37" i="23"/>
  <c r="Y32" i="23"/>
  <c r="X32" i="23"/>
  <c r="Y31" i="23"/>
  <c r="X31" i="23"/>
  <c r="Y30" i="23"/>
  <c r="X30" i="23"/>
  <c r="Y29" i="23"/>
  <c r="X29" i="23"/>
  <c r="Y28" i="23"/>
  <c r="X28" i="23"/>
  <c r="Y27" i="23"/>
  <c r="X27" i="23"/>
  <c r="Y26" i="23"/>
  <c r="X26" i="23"/>
  <c r="Y25" i="23"/>
  <c r="X25" i="23"/>
  <c r="Y24" i="23"/>
  <c r="X24" i="23"/>
  <c r="Y23" i="23"/>
  <c r="X23" i="23"/>
  <c r="Y22" i="23"/>
  <c r="X22" i="23"/>
  <c r="Y17" i="23"/>
  <c r="X17" i="23"/>
  <c r="Y16" i="23"/>
  <c r="X16" i="23"/>
  <c r="Y15" i="23"/>
  <c r="X15" i="23"/>
  <c r="Y14" i="23"/>
  <c r="X14" i="23"/>
  <c r="Y13" i="23"/>
  <c r="X13" i="23"/>
  <c r="Y12" i="23"/>
  <c r="X12" i="23"/>
  <c r="Y11" i="23"/>
  <c r="X11" i="23"/>
  <c r="Y10" i="23"/>
  <c r="X10" i="23"/>
  <c r="Y9" i="23"/>
  <c r="X9" i="23"/>
  <c r="Y8" i="23"/>
  <c r="X8" i="23"/>
  <c r="Y7" i="23"/>
  <c r="X7" i="23"/>
  <c r="Y77" i="24"/>
  <c r="X77" i="24"/>
  <c r="Y76" i="24"/>
  <c r="X76" i="24"/>
  <c r="Y75" i="24"/>
  <c r="X75" i="24"/>
  <c r="Y74" i="24"/>
  <c r="X74" i="24"/>
  <c r="AA73" i="24"/>
  <c r="Y73" i="24"/>
  <c r="X73" i="24"/>
  <c r="Y72" i="24"/>
  <c r="X72" i="24"/>
  <c r="Y71" i="24"/>
  <c r="X71" i="24"/>
  <c r="Y70" i="24"/>
  <c r="X70" i="24"/>
  <c r="Y69" i="24"/>
  <c r="X69" i="24"/>
  <c r="Y68" i="24"/>
  <c r="X68" i="24"/>
  <c r="Y67" i="24"/>
  <c r="X67" i="24"/>
  <c r="Y62" i="24"/>
  <c r="X62" i="24"/>
  <c r="Y61" i="24"/>
  <c r="X61" i="24"/>
  <c r="Y60" i="24"/>
  <c r="X60" i="24"/>
  <c r="Y59" i="24"/>
  <c r="X59" i="24"/>
  <c r="Y58" i="24"/>
  <c r="X58" i="24"/>
  <c r="Y57" i="24"/>
  <c r="X57" i="24"/>
  <c r="Y56" i="24"/>
  <c r="X56" i="24"/>
  <c r="Y55" i="24"/>
  <c r="X55" i="24"/>
  <c r="Y54" i="24"/>
  <c r="X54" i="24"/>
  <c r="Y53" i="24"/>
  <c r="X53" i="24"/>
  <c r="Y52" i="24"/>
  <c r="X52" i="24"/>
  <c r="Y47" i="24"/>
  <c r="X47" i="24"/>
  <c r="Y46" i="24"/>
  <c r="X46" i="24"/>
  <c r="Y45" i="24"/>
  <c r="X45" i="24"/>
  <c r="Y44" i="24"/>
  <c r="X44" i="24"/>
  <c r="Y43" i="24"/>
  <c r="X43" i="24"/>
  <c r="Y42" i="24"/>
  <c r="X42" i="24"/>
  <c r="Y41" i="24"/>
  <c r="X41" i="24"/>
  <c r="Y40" i="24"/>
  <c r="X40" i="24"/>
  <c r="Y39" i="24"/>
  <c r="X39" i="24"/>
  <c r="Y38" i="24"/>
  <c r="X38" i="24"/>
  <c r="Y37" i="24"/>
  <c r="X37" i="24"/>
  <c r="Y32" i="24"/>
  <c r="X32" i="24"/>
  <c r="Y31" i="24"/>
  <c r="X31" i="24"/>
  <c r="Y30" i="24"/>
  <c r="X30" i="24"/>
  <c r="Y29" i="24"/>
  <c r="X29" i="24"/>
  <c r="Y28" i="24"/>
  <c r="X28" i="24"/>
  <c r="Y27" i="24"/>
  <c r="X27" i="24"/>
  <c r="Y26" i="24"/>
  <c r="X26" i="24"/>
  <c r="Y25" i="24"/>
  <c r="X25" i="24"/>
  <c r="Y24" i="24"/>
  <c r="X24" i="24"/>
  <c r="Y23" i="24"/>
  <c r="X23" i="24"/>
  <c r="Y22" i="24"/>
  <c r="X22" i="24"/>
  <c r="Y17" i="24"/>
  <c r="X17" i="24"/>
  <c r="Y16" i="24"/>
  <c r="X16" i="24"/>
  <c r="Y15" i="24"/>
  <c r="X15" i="24"/>
  <c r="Y14" i="24"/>
  <c r="X14" i="24"/>
  <c r="Y13" i="24"/>
  <c r="X13" i="24"/>
  <c r="Y12" i="24"/>
  <c r="X12" i="24"/>
  <c r="Y11" i="24"/>
  <c r="X11" i="24"/>
  <c r="Y10" i="24"/>
  <c r="X10" i="24"/>
  <c r="Y9" i="24"/>
  <c r="X9" i="24"/>
  <c r="Y8" i="24"/>
  <c r="X8" i="24"/>
  <c r="Y7" i="24"/>
  <c r="X7" i="24"/>
  <c r="Y77" i="25"/>
  <c r="X77" i="25"/>
  <c r="Y76" i="25"/>
  <c r="X76" i="25"/>
  <c r="Y75" i="25"/>
  <c r="X75" i="25"/>
  <c r="Y74" i="25"/>
  <c r="X74" i="25"/>
  <c r="Y73" i="25"/>
  <c r="X73" i="25"/>
  <c r="Y72" i="25"/>
  <c r="X72" i="25"/>
  <c r="Y71" i="25"/>
  <c r="X71" i="25"/>
  <c r="Y70" i="25"/>
  <c r="X70" i="25"/>
  <c r="Y69" i="25"/>
  <c r="X69" i="25"/>
  <c r="Y68" i="25"/>
  <c r="X68" i="25"/>
  <c r="Y67" i="25"/>
  <c r="X67" i="25"/>
  <c r="Y62" i="25"/>
  <c r="X62" i="25"/>
  <c r="Y61" i="25"/>
  <c r="X61" i="25"/>
  <c r="Y60" i="25"/>
  <c r="X60" i="25"/>
  <c r="Y59" i="25"/>
  <c r="X59" i="25"/>
  <c r="Y58" i="25"/>
  <c r="X58" i="25"/>
  <c r="Y57" i="25"/>
  <c r="X57" i="25"/>
  <c r="Y56" i="25"/>
  <c r="X56" i="25"/>
  <c r="Y55" i="25"/>
  <c r="X55" i="25"/>
  <c r="Y54" i="25"/>
  <c r="X54" i="25"/>
  <c r="Y53" i="25"/>
  <c r="X53" i="25"/>
  <c r="Y52" i="25"/>
  <c r="X52" i="25"/>
  <c r="Y47" i="25"/>
  <c r="X47" i="25"/>
  <c r="Y46" i="25"/>
  <c r="X46" i="25"/>
  <c r="Y45" i="25"/>
  <c r="X45" i="25"/>
  <c r="Y44" i="25"/>
  <c r="X44" i="25"/>
  <c r="Y43" i="25"/>
  <c r="X43" i="25"/>
  <c r="Y42" i="25"/>
  <c r="X42" i="25"/>
  <c r="Y41" i="25"/>
  <c r="X41" i="25"/>
  <c r="Y40" i="25"/>
  <c r="X40" i="25"/>
  <c r="Y39" i="25"/>
  <c r="X39" i="25"/>
  <c r="Y38" i="25"/>
  <c r="X38" i="25"/>
  <c r="Y37" i="25"/>
  <c r="X37" i="25"/>
  <c r="Y32" i="25"/>
  <c r="X32" i="25"/>
  <c r="Y31" i="25"/>
  <c r="X31" i="25"/>
  <c r="Y30" i="25"/>
  <c r="X30" i="25"/>
  <c r="Y29" i="25"/>
  <c r="X29" i="25"/>
  <c r="Y28" i="25"/>
  <c r="X28" i="25"/>
  <c r="Y27" i="25"/>
  <c r="X27" i="25"/>
  <c r="Y26" i="25"/>
  <c r="X26" i="25"/>
  <c r="Y25" i="25"/>
  <c r="X25" i="25"/>
  <c r="Y24" i="25"/>
  <c r="X24" i="25"/>
  <c r="Y23" i="25"/>
  <c r="X23" i="25"/>
  <c r="Y22" i="25"/>
  <c r="X22" i="25"/>
  <c r="Y17" i="25"/>
  <c r="X17" i="25"/>
  <c r="Y16" i="25"/>
  <c r="X16" i="25"/>
  <c r="Y15" i="25"/>
  <c r="X15" i="25"/>
  <c r="Y14" i="25"/>
  <c r="X14" i="25"/>
  <c r="Y13" i="25"/>
  <c r="X13" i="25"/>
  <c r="Y12" i="25"/>
  <c r="X12" i="25"/>
  <c r="Y11" i="25"/>
  <c r="X11" i="25"/>
  <c r="Y10" i="25"/>
  <c r="X10" i="25"/>
  <c r="Y9" i="25"/>
  <c r="X9" i="25"/>
  <c r="Y8" i="25"/>
  <c r="X8" i="25"/>
  <c r="Y7" i="25"/>
  <c r="X7" i="25"/>
  <c r="Y77" i="15"/>
  <c r="X77" i="15"/>
  <c r="Y76" i="15"/>
  <c r="X76" i="15"/>
  <c r="Y75" i="15"/>
  <c r="X75" i="15"/>
  <c r="Y74" i="15"/>
  <c r="X74" i="15"/>
  <c r="Y73" i="15"/>
  <c r="X73" i="15"/>
  <c r="Y72" i="15"/>
  <c r="X72" i="15"/>
  <c r="Y71" i="15"/>
  <c r="X71" i="15"/>
  <c r="Y70" i="15"/>
  <c r="X70" i="15"/>
  <c r="Y69" i="15"/>
  <c r="X69" i="15"/>
  <c r="Y68" i="15"/>
  <c r="X68" i="15"/>
  <c r="Y67" i="15"/>
  <c r="X67" i="15"/>
  <c r="Y62" i="15"/>
  <c r="X62" i="15"/>
  <c r="Y61" i="15"/>
  <c r="X61" i="15"/>
  <c r="Y60" i="15"/>
  <c r="X60" i="15"/>
  <c r="Z75" i="15" s="1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17" i="15"/>
  <c r="X17" i="15"/>
  <c r="Y16" i="15"/>
  <c r="X16" i="15"/>
  <c r="Z76" i="15" s="1"/>
  <c r="Y15" i="15"/>
  <c r="X15" i="15"/>
  <c r="Y14" i="15"/>
  <c r="X14" i="15"/>
  <c r="Y13" i="15"/>
  <c r="X13" i="15"/>
  <c r="Y12" i="15"/>
  <c r="X12" i="15"/>
  <c r="Z72" i="15" s="1"/>
  <c r="Y11" i="15"/>
  <c r="X11" i="15"/>
  <c r="Y10" i="15"/>
  <c r="X10" i="15"/>
  <c r="Y9" i="15"/>
  <c r="X9" i="15"/>
  <c r="Y8" i="15"/>
  <c r="X8" i="15"/>
  <c r="Z68" i="15" s="1"/>
  <c r="Y7" i="15"/>
  <c r="X7" i="15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U78" i="15"/>
  <c r="R78" i="15"/>
  <c r="O78" i="15"/>
  <c r="L78" i="15"/>
  <c r="I78" i="15"/>
  <c r="F78" i="15"/>
  <c r="C78" i="15"/>
  <c r="U78" i="16"/>
  <c r="R78" i="16"/>
  <c r="O78" i="16"/>
  <c r="L78" i="16"/>
  <c r="I78" i="16"/>
  <c r="F78" i="16"/>
  <c r="C78" i="16"/>
  <c r="U78" i="17"/>
  <c r="R78" i="17"/>
  <c r="O78" i="17"/>
  <c r="L78" i="17"/>
  <c r="I78" i="17"/>
  <c r="F78" i="17"/>
  <c r="C78" i="17"/>
  <c r="U78" i="18"/>
  <c r="R78" i="18"/>
  <c r="O78" i="18"/>
  <c r="L78" i="18"/>
  <c r="I78" i="18"/>
  <c r="F78" i="18"/>
  <c r="C78" i="18"/>
  <c r="U78" i="19"/>
  <c r="R78" i="19"/>
  <c r="O78" i="19"/>
  <c r="L78" i="19"/>
  <c r="I78" i="19"/>
  <c r="F78" i="19"/>
  <c r="C78" i="19"/>
  <c r="U78" i="20"/>
  <c r="R78" i="20"/>
  <c r="O78" i="20"/>
  <c r="L78" i="20"/>
  <c r="I78" i="20"/>
  <c r="F78" i="20"/>
  <c r="C78" i="20"/>
  <c r="U78" i="21"/>
  <c r="R78" i="21"/>
  <c r="O78" i="21"/>
  <c r="L78" i="21"/>
  <c r="I78" i="21"/>
  <c r="F78" i="21"/>
  <c r="C78" i="21"/>
  <c r="U78" i="22"/>
  <c r="R78" i="22"/>
  <c r="O78" i="22"/>
  <c r="L78" i="22"/>
  <c r="I78" i="22"/>
  <c r="F78" i="22"/>
  <c r="C78" i="22"/>
  <c r="U78" i="23"/>
  <c r="R78" i="23"/>
  <c r="O78" i="23"/>
  <c r="L78" i="23"/>
  <c r="I78" i="23"/>
  <c r="F78" i="23"/>
  <c r="C78" i="23"/>
  <c r="U78" i="24"/>
  <c r="R78" i="24"/>
  <c r="O78" i="24"/>
  <c r="L78" i="24"/>
  <c r="I78" i="24"/>
  <c r="F78" i="24"/>
  <c r="C78" i="24"/>
  <c r="U78" i="1"/>
  <c r="R78" i="1"/>
  <c r="O78" i="1"/>
  <c r="L78" i="1"/>
  <c r="I78" i="1"/>
  <c r="F78" i="1"/>
  <c r="C78" i="1"/>
  <c r="U63" i="15"/>
  <c r="R63" i="15"/>
  <c r="O63" i="15"/>
  <c r="L63" i="15"/>
  <c r="I63" i="15"/>
  <c r="F63" i="15"/>
  <c r="C63" i="15"/>
  <c r="U63" i="16"/>
  <c r="R63" i="16"/>
  <c r="O63" i="16"/>
  <c r="L63" i="16"/>
  <c r="I63" i="16"/>
  <c r="F63" i="16"/>
  <c r="C63" i="16"/>
  <c r="U63" i="17"/>
  <c r="R63" i="17"/>
  <c r="O63" i="17"/>
  <c r="L63" i="17"/>
  <c r="I63" i="17"/>
  <c r="F63" i="17"/>
  <c r="C63" i="17"/>
  <c r="U63" i="18"/>
  <c r="R63" i="18"/>
  <c r="O63" i="18"/>
  <c r="L63" i="18"/>
  <c r="I63" i="18"/>
  <c r="F63" i="18"/>
  <c r="C63" i="18"/>
  <c r="U63" i="19"/>
  <c r="R63" i="19"/>
  <c r="O63" i="19"/>
  <c r="L63" i="19"/>
  <c r="I63" i="19"/>
  <c r="F63" i="19"/>
  <c r="C63" i="19"/>
  <c r="U63" i="20"/>
  <c r="R63" i="20"/>
  <c r="O63" i="20"/>
  <c r="L63" i="20"/>
  <c r="I63" i="20"/>
  <c r="F63" i="20"/>
  <c r="C63" i="20"/>
  <c r="U63" i="21"/>
  <c r="R63" i="21"/>
  <c r="O63" i="21"/>
  <c r="L63" i="21"/>
  <c r="I63" i="21"/>
  <c r="F63" i="21"/>
  <c r="C63" i="21"/>
  <c r="U63" i="22"/>
  <c r="R63" i="22"/>
  <c r="O63" i="22"/>
  <c r="L63" i="22"/>
  <c r="I63" i="22"/>
  <c r="F63" i="22"/>
  <c r="C63" i="22"/>
  <c r="U63" i="23"/>
  <c r="R63" i="23"/>
  <c r="O63" i="23"/>
  <c r="L63" i="23"/>
  <c r="I63" i="23"/>
  <c r="F63" i="23"/>
  <c r="C63" i="23"/>
  <c r="U63" i="24"/>
  <c r="R63" i="24"/>
  <c r="O63" i="24"/>
  <c r="L63" i="24"/>
  <c r="I63" i="24"/>
  <c r="F63" i="24"/>
  <c r="C63" i="24"/>
  <c r="U63" i="1"/>
  <c r="R63" i="1"/>
  <c r="O63" i="1"/>
  <c r="L63" i="1"/>
  <c r="I63" i="1"/>
  <c r="F63" i="1"/>
  <c r="C63" i="1"/>
  <c r="U48" i="15"/>
  <c r="R48" i="15"/>
  <c r="O48" i="15"/>
  <c r="L48" i="15"/>
  <c r="I48" i="15"/>
  <c r="F48" i="15"/>
  <c r="C48" i="15"/>
  <c r="U48" i="16"/>
  <c r="R48" i="16"/>
  <c r="O48" i="16"/>
  <c r="L48" i="16"/>
  <c r="I48" i="16"/>
  <c r="F48" i="16"/>
  <c r="C48" i="16"/>
  <c r="U48" i="17"/>
  <c r="R48" i="17"/>
  <c r="O48" i="17"/>
  <c r="L48" i="17"/>
  <c r="I48" i="17"/>
  <c r="F48" i="17"/>
  <c r="C48" i="17"/>
  <c r="U48" i="18"/>
  <c r="R48" i="18"/>
  <c r="O48" i="18"/>
  <c r="L48" i="18"/>
  <c r="I48" i="18"/>
  <c r="F48" i="18"/>
  <c r="C48" i="18"/>
  <c r="U48" i="19"/>
  <c r="R48" i="19"/>
  <c r="O48" i="19"/>
  <c r="L48" i="19"/>
  <c r="I48" i="19"/>
  <c r="F48" i="19"/>
  <c r="C48" i="19"/>
  <c r="U48" i="20"/>
  <c r="R48" i="20"/>
  <c r="O48" i="20"/>
  <c r="L48" i="20"/>
  <c r="I48" i="20"/>
  <c r="F48" i="20"/>
  <c r="C48" i="20"/>
  <c r="U48" i="21"/>
  <c r="R48" i="21"/>
  <c r="O48" i="21"/>
  <c r="L48" i="21"/>
  <c r="I48" i="21"/>
  <c r="F48" i="21"/>
  <c r="C48" i="21"/>
  <c r="U48" i="22"/>
  <c r="R48" i="22"/>
  <c r="O48" i="22"/>
  <c r="L48" i="22"/>
  <c r="I48" i="22"/>
  <c r="F48" i="22"/>
  <c r="C48" i="22"/>
  <c r="U48" i="23"/>
  <c r="R48" i="23"/>
  <c r="O48" i="23"/>
  <c r="L48" i="23"/>
  <c r="I48" i="23"/>
  <c r="F48" i="23"/>
  <c r="C48" i="23"/>
  <c r="U48" i="24"/>
  <c r="R48" i="24"/>
  <c r="O48" i="24"/>
  <c r="L48" i="24"/>
  <c r="I48" i="24"/>
  <c r="F48" i="24"/>
  <c r="C48" i="24"/>
  <c r="U48" i="1"/>
  <c r="R48" i="1"/>
  <c r="O48" i="1"/>
  <c r="L48" i="1"/>
  <c r="I48" i="1"/>
  <c r="F48" i="1"/>
  <c r="C48" i="1"/>
  <c r="U33" i="15"/>
  <c r="R33" i="15"/>
  <c r="O33" i="15"/>
  <c r="L33" i="15"/>
  <c r="I33" i="15"/>
  <c r="F33" i="15"/>
  <c r="C33" i="15"/>
  <c r="U33" i="16"/>
  <c r="R33" i="16"/>
  <c r="O33" i="16"/>
  <c r="L33" i="16"/>
  <c r="I33" i="16"/>
  <c r="F33" i="16"/>
  <c r="C33" i="16"/>
  <c r="U33" i="17"/>
  <c r="R33" i="17"/>
  <c r="O33" i="17"/>
  <c r="L33" i="17"/>
  <c r="I33" i="17"/>
  <c r="F33" i="17"/>
  <c r="C33" i="17"/>
  <c r="U33" i="18"/>
  <c r="R33" i="18"/>
  <c r="O33" i="18"/>
  <c r="L33" i="18"/>
  <c r="I33" i="18"/>
  <c r="F33" i="18"/>
  <c r="C33" i="18"/>
  <c r="U33" i="19"/>
  <c r="R33" i="19"/>
  <c r="O33" i="19"/>
  <c r="L33" i="19"/>
  <c r="I33" i="19"/>
  <c r="F33" i="19"/>
  <c r="C33" i="19"/>
  <c r="U33" i="20"/>
  <c r="R33" i="20"/>
  <c r="O33" i="20"/>
  <c r="L33" i="20"/>
  <c r="I33" i="20"/>
  <c r="F33" i="20"/>
  <c r="C33" i="20"/>
  <c r="U33" i="21"/>
  <c r="R33" i="21"/>
  <c r="O33" i="21"/>
  <c r="L33" i="21"/>
  <c r="I33" i="21"/>
  <c r="F33" i="21"/>
  <c r="C33" i="21"/>
  <c r="U33" i="22"/>
  <c r="R33" i="22"/>
  <c r="O33" i="22"/>
  <c r="L33" i="22"/>
  <c r="I33" i="22"/>
  <c r="F33" i="22"/>
  <c r="C33" i="22"/>
  <c r="U33" i="23"/>
  <c r="R33" i="23"/>
  <c r="O33" i="23"/>
  <c r="L33" i="23"/>
  <c r="I33" i="23"/>
  <c r="F33" i="23"/>
  <c r="C33" i="23"/>
  <c r="U33" i="24"/>
  <c r="R33" i="24"/>
  <c r="O33" i="24"/>
  <c r="L33" i="24"/>
  <c r="I33" i="24"/>
  <c r="F33" i="24"/>
  <c r="C33" i="24"/>
  <c r="U33" i="1"/>
  <c r="R33" i="1"/>
  <c r="O33" i="1"/>
  <c r="L33" i="1"/>
  <c r="I33" i="1"/>
  <c r="F33" i="1"/>
  <c r="C33" i="1"/>
  <c r="B3" i="25"/>
  <c r="C3" i="25" s="1"/>
  <c r="U78" i="25"/>
  <c r="R78" i="25"/>
  <c r="O78" i="25"/>
  <c r="L78" i="25"/>
  <c r="I78" i="25"/>
  <c r="F78" i="25"/>
  <c r="C78" i="25"/>
  <c r="U63" i="25"/>
  <c r="R63" i="25"/>
  <c r="O63" i="25"/>
  <c r="L63" i="25"/>
  <c r="I63" i="25"/>
  <c r="F63" i="25"/>
  <c r="C63" i="25"/>
  <c r="U48" i="25"/>
  <c r="R48" i="25"/>
  <c r="O48" i="25"/>
  <c r="L48" i="25"/>
  <c r="I48" i="25"/>
  <c r="F48" i="25"/>
  <c r="C48" i="25"/>
  <c r="U33" i="25"/>
  <c r="R33" i="25"/>
  <c r="O33" i="25"/>
  <c r="L33" i="25"/>
  <c r="I33" i="25"/>
  <c r="F33" i="25"/>
  <c r="C33" i="25"/>
  <c r="U18" i="25"/>
  <c r="R18" i="25"/>
  <c r="O18" i="25"/>
  <c r="L18" i="25"/>
  <c r="I18" i="25"/>
  <c r="F18" i="25"/>
  <c r="C18" i="25"/>
  <c r="O3" i="25"/>
  <c r="K3" i="25"/>
  <c r="A1" i="25"/>
  <c r="B3" i="24"/>
  <c r="D3" i="24" s="1"/>
  <c r="U18" i="24"/>
  <c r="R18" i="24"/>
  <c r="O18" i="24"/>
  <c r="L18" i="24"/>
  <c r="I18" i="24"/>
  <c r="F18" i="24"/>
  <c r="C18" i="24"/>
  <c r="O3" i="24"/>
  <c r="K3" i="24"/>
  <c r="A1" i="24"/>
  <c r="B3" i="23"/>
  <c r="C3" i="23" s="1"/>
  <c r="R5" i="23" s="1"/>
  <c r="U18" i="23"/>
  <c r="R18" i="23"/>
  <c r="O18" i="23"/>
  <c r="L18" i="23"/>
  <c r="I18" i="23"/>
  <c r="F18" i="23"/>
  <c r="C18" i="23"/>
  <c r="O3" i="23"/>
  <c r="K3" i="23"/>
  <c r="A1" i="23"/>
  <c r="B3" i="22"/>
  <c r="D3" i="22" s="1"/>
  <c r="U18" i="22"/>
  <c r="R18" i="22"/>
  <c r="O18" i="22"/>
  <c r="L18" i="22"/>
  <c r="I18" i="22"/>
  <c r="F18" i="22"/>
  <c r="C18" i="22"/>
  <c r="O3" i="22"/>
  <c r="K3" i="22"/>
  <c r="A1" i="22"/>
  <c r="B3" i="21"/>
  <c r="C3" i="21" s="1"/>
  <c r="R5" i="21" s="1"/>
  <c r="U18" i="21"/>
  <c r="R18" i="21"/>
  <c r="O18" i="21"/>
  <c r="L18" i="21"/>
  <c r="I18" i="21"/>
  <c r="F18" i="21"/>
  <c r="C18" i="21"/>
  <c r="O3" i="21"/>
  <c r="K3" i="21"/>
  <c r="A1" i="21"/>
  <c r="B3" i="20"/>
  <c r="C3" i="20" s="1"/>
  <c r="U18" i="20"/>
  <c r="R18" i="20"/>
  <c r="O18" i="20"/>
  <c r="L18" i="20"/>
  <c r="I18" i="20"/>
  <c r="F18" i="20"/>
  <c r="C18" i="20"/>
  <c r="O3" i="20"/>
  <c r="K3" i="20"/>
  <c r="A1" i="20"/>
  <c r="B3" i="19"/>
  <c r="C3" i="19" s="1"/>
  <c r="O5" i="19" s="1"/>
  <c r="U18" i="19"/>
  <c r="R18" i="19"/>
  <c r="O18" i="19"/>
  <c r="L18" i="19"/>
  <c r="I18" i="19"/>
  <c r="F18" i="19"/>
  <c r="C18" i="19"/>
  <c r="O3" i="19"/>
  <c r="K3" i="19"/>
  <c r="A1" i="19"/>
  <c r="B3" i="18"/>
  <c r="D3" i="18" s="1"/>
  <c r="U18" i="18"/>
  <c r="R18" i="18"/>
  <c r="O18" i="18"/>
  <c r="L18" i="18"/>
  <c r="I18" i="18"/>
  <c r="F18" i="18"/>
  <c r="C18" i="18"/>
  <c r="O3" i="18"/>
  <c r="K3" i="18"/>
  <c r="A1" i="18"/>
  <c r="B3" i="17"/>
  <c r="D3" i="17" s="1"/>
  <c r="U18" i="17"/>
  <c r="R18" i="17"/>
  <c r="O18" i="17"/>
  <c r="L18" i="17"/>
  <c r="I18" i="17"/>
  <c r="F18" i="17"/>
  <c r="C18" i="17"/>
  <c r="O3" i="17"/>
  <c r="K3" i="17"/>
  <c r="A1" i="17"/>
  <c r="B3" i="16"/>
  <c r="C3" i="16" s="1"/>
  <c r="U18" i="16"/>
  <c r="R18" i="16"/>
  <c r="O18" i="16"/>
  <c r="L18" i="16"/>
  <c r="I18" i="16"/>
  <c r="F18" i="16"/>
  <c r="C18" i="16"/>
  <c r="O3" i="16"/>
  <c r="K3" i="16"/>
  <c r="A1" i="16"/>
  <c r="A1" i="15"/>
  <c r="B3" i="15"/>
  <c r="C3" i="15" s="1"/>
  <c r="O5" i="15" s="1"/>
  <c r="O3" i="15"/>
  <c r="K3" i="15"/>
  <c r="U18" i="15"/>
  <c r="R18" i="15"/>
  <c r="O18" i="15"/>
  <c r="L18" i="15"/>
  <c r="I18" i="15"/>
  <c r="F18" i="15"/>
  <c r="C18" i="15"/>
  <c r="N3" i="13"/>
  <c r="H3" i="13"/>
  <c r="M3" i="13"/>
  <c r="G3" i="13"/>
  <c r="A1" i="13"/>
  <c r="X7" i="1"/>
  <c r="D3" i="1"/>
  <c r="C3" i="1"/>
  <c r="I5" i="1" s="1"/>
  <c r="Z76" i="18" l="1"/>
  <c r="L16" i="13" s="1"/>
  <c r="X78" i="18"/>
  <c r="Z70" i="25"/>
  <c r="X33" i="25"/>
  <c r="Z69" i="24"/>
  <c r="AA71" i="23"/>
  <c r="Y78" i="23"/>
  <c r="Z74" i="25"/>
  <c r="N30" i="13" s="1"/>
  <c r="Z71" i="24"/>
  <c r="L27" i="13" s="1"/>
  <c r="Z75" i="24"/>
  <c r="L31" i="13" s="1"/>
  <c r="Z73" i="24"/>
  <c r="X78" i="24"/>
  <c r="AA75" i="23"/>
  <c r="Z79" i="19"/>
  <c r="AA69" i="15"/>
  <c r="AA73" i="15"/>
  <c r="G13" i="13" s="1"/>
  <c r="AA77" i="15"/>
  <c r="Y48" i="15"/>
  <c r="Z68" i="19"/>
  <c r="Z72" i="19"/>
  <c r="Z76" i="19"/>
  <c r="X48" i="19"/>
  <c r="Z73" i="18"/>
  <c r="L13" i="13" s="1"/>
  <c r="Z70" i="17"/>
  <c r="J10" i="13" s="1"/>
  <c r="Z74" i="17"/>
  <c r="J14" i="13" s="1"/>
  <c r="Z75" i="17"/>
  <c r="Z71" i="16"/>
  <c r="Z75" i="16"/>
  <c r="AA76" i="23"/>
  <c r="AA70" i="21"/>
  <c r="AA74" i="21"/>
  <c r="Y63" i="21"/>
  <c r="AA71" i="20"/>
  <c r="E27" i="13" s="1"/>
  <c r="AA75" i="20"/>
  <c r="E31" i="13" s="1"/>
  <c r="AA75" i="16"/>
  <c r="Z69" i="23"/>
  <c r="Z73" i="23"/>
  <c r="J29" i="13" s="1"/>
  <c r="Z77" i="23"/>
  <c r="Z75" i="23"/>
  <c r="X63" i="23"/>
  <c r="Z72" i="20"/>
  <c r="Z76" i="20"/>
  <c r="Z71" i="17"/>
  <c r="Z68" i="16"/>
  <c r="Z72" i="16"/>
  <c r="Z76" i="16"/>
  <c r="AA74" i="22"/>
  <c r="I30" i="13" s="1"/>
  <c r="AA76" i="20"/>
  <c r="E32" i="13" s="1"/>
  <c r="AA70" i="18"/>
  <c r="AA74" i="18"/>
  <c r="Y63" i="18"/>
  <c r="AA71" i="17"/>
  <c r="AA75" i="17"/>
  <c r="Y78" i="17"/>
  <c r="Z77" i="24"/>
  <c r="AA70" i="22"/>
  <c r="I26" i="13" s="1"/>
  <c r="Y33" i="22"/>
  <c r="D3" i="20"/>
  <c r="AA68" i="25"/>
  <c r="AA72" i="25"/>
  <c r="AA76" i="25"/>
  <c r="Y63" i="25"/>
  <c r="AA69" i="24"/>
  <c r="AA77" i="24"/>
  <c r="M33" i="13" s="1"/>
  <c r="AA75" i="24"/>
  <c r="Z68" i="21"/>
  <c r="F24" i="13" s="1"/>
  <c r="Z72" i="21"/>
  <c r="F28" i="13" s="1"/>
  <c r="Z76" i="21"/>
  <c r="F32" i="13" s="1"/>
  <c r="X63" i="21"/>
  <c r="Z69" i="20"/>
  <c r="D25" i="13" s="1"/>
  <c r="Z73" i="20"/>
  <c r="Z77" i="20"/>
  <c r="D33" i="13" s="1"/>
  <c r="Z68" i="20"/>
  <c r="Z75" i="18"/>
  <c r="Z74" i="15"/>
  <c r="F14" i="13" s="1"/>
  <c r="AA74" i="25"/>
  <c r="Y33" i="25"/>
  <c r="AA71" i="24"/>
  <c r="M27" i="13" s="1"/>
  <c r="AA69" i="23"/>
  <c r="AA73" i="23"/>
  <c r="K29" i="13" s="1"/>
  <c r="AA77" i="23"/>
  <c r="Y48" i="23"/>
  <c r="AA68" i="22"/>
  <c r="I24" i="13" s="1"/>
  <c r="AA72" i="22"/>
  <c r="AA76" i="22"/>
  <c r="Y63" i="22"/>
  <c r="AA68" i="21"/>
  <c r="Y78" i="21"/>
  <c r="AA76" i="21"/>
  <c r="AA69" i="20"/>
  <c r="AA73" i="20"/>
  <c r="AA77" i="20"/>
  <c r="AA68" i="20"/>
  <c r="AA68" i="19"/>
  <c r="O8" i="13" s="1"/>
  <c r="AA72" i="19"/>
  <c r="AA76" i="19"/>
  <c r="O16" i="13" s="1"/>
  <c r="Y63" i="19"/>
  <c r="X63" i="16"/>
  <c r="AA70" i="15"/>
  <c r="G10" i="13" s="1"/>
  <c r="AA74" i="15"/>
  <c r="Y33" i="15"/>
  <c r="Z71" i="25"/>
  <c r="Z75" i="25"/>
  <c r="Z68" i="24"/>
  <c r="L24" i="13" s="1"/>
  <c r="Z72" i="24"/>
  <c r="Z76" i="24"/>
  <c r="X63" i="24"/>
  <c r="Z70" i="23"/>
  <c r="Z74" i="23"/>
  <c r="Z69" i="21"/>
  <c r="F25" i="13" s="1"/>
  <c r="Z73" i="21"/>
  <c r="Z77" i="21"/>
  <c r="X48" i="21"/>
  <c r="Z70" i="20"/>
  <c r="D26" i="13" s="1"/>
  <c r="Z74" i="20"/>
  <c r="D30" i="13" s="1"/>
  <c r="Z69" i="19"/>
  <c r="Z73" i="19"/>
  <c r="Z77" i="19"/>
  <c r="Z69" i="18"/>
  <c r="AA68" i="17"/>
  <c r="K8" i="13" s="1"/>
  <c r="AA72" i="17"/>
  <c r="AA76" i="17"/>
  <c r="Y63" i="17"/>
  <c r="Z72" i="17"/>
  <c r="AA68" i="16"/>
  <c r="AA72" i="16"/>
  <c r="I12" i="13" s="1"/>
  <c r="AA76" i="16"/>
  <c r="I16" i="13" s="1"/>
  <c r="Y63" i="16"/>
  <c r="Y78" i="16"/>
  <c r="Z71" i="15"/>
  <c r="X33" i="15"/>
  <c r="AA71" i="25"/>
  <c r="Y78" i="25"/>
  <c r="AA68" i="24"/>
  <c r="AA72" i="24"/>
  <c r="AA76" i="24"/>
  <c r="M32" i="13" s="1"/>
  <c r="Y78" i="24"/>
  <c r="AA70" i="23"/>
  <c r="AA74" i="23"/>
  <c r="K30" i="13" s="1"/>
  <c r="Y33" i="23"/>
  <c r="AA69" i="22"/>
  <c r="I25" i="13" s="1"/>
  <c r="AA73" i="22"/>
  <c r="I29" i="13" s="1"/>
  <c r="AA77" i="22"/>
  <c r="I33" i="13" s="1"/>
  <c r="Y48" i="22"/>
  <c r="Z73" i="22"/>
  <c r="AA69" i="21"/>
  <c r="AA73" i="21"/>
  <c r="G29" i="13" s="1"/>
  <c r="AA77" i="21"/>
  <c r="AA74" i="20"/>
  <c r="AA69" i="19"/>
  <c r="AA73" i="19"/>
  <c r="AA77" i="19"/>
  <c r="O17" i="13" s="1"/>
  <c r="Y48" i="19"/>
  <c r="AA73" i="18"/>
  <c r="AA77" i="18"/>
  <c r="M17" i="13" s="1"/>
  <c r="AA76" i="18"/>
  <c r="Z73" i="17"/>
  <c r="Z77" i="17"/>
  <c r="Z76" i="17"/>
  <c r="Z69" i="16"/>
  <c r="Z73" i="16"/>
  <c r="Z77" i="16"/>
  <c r="X48" i="16"/>
  <c r="AA71" i="16"/>
  <c r="Z70" i="15"/>
  <c r="X48" i="15"/>
  <c r="AA70" i="25"/>
  <c r="AA75" i="25"/>
  <c r="O31" i="13" s="1"/>
  <c r="AA71" i="15"/>
  <c r="AA75" i="15"/>
  <c r="X63" i="25"/>
  <c r="Z76" i="25"/>
  <c r="X48" i="24"/>
  <c r="Z71" i="23"/>
  <c r="J27" i="13" s="1"/>
  <c r="Z70" i="22"/>
  <c r="Z74" i="22"/>
  <c r="H30" i="13" s="1"/>
  <c r="Z77" i="22"/>
  <c r="Z70" i="21"/>
  <c r="F26" i="13" s="1"/>
  <c r="Z74" i="21"/>
  <c r="F30" i="13" s="1"/>
  <c r="X33" i="21"/>
  <c r="Z71" i="20"/>
  <c r="Z75" i="20"/>
  <c r="Z70" i="19"/>
  <c r="N10" i="13" s="1"/>
  <c r="Z74" i="19"/>
  <c r="N14" i="13" s="1"/>
  <c r="Z70" i="18"/>
  <c r="Z74" i="18"/>
  <c r="AA69" i="17"/>
  <c r="K9" i="13" s="1"/>
  <c r="AA73" i="17"/>
  <c r="AA77" i="17"/>
  <c r="Y48" i="17"/>
  <c r="AA69" i="16"/>
  <c r="I9" i="13" s="1"/>
  <c r="Y48" i="16"/>
  <c r="Y78" i="20"/>
  <c r="Z70" i="16"/>
  <c r="Z74" i="16"/>
  <c r="X33" i="16"/>
  <c r="X78" i="15"/>
  <c r="Y63" i="15"/>
  <c r="Y78" i="15"/>
  <c r="Z69" i="25"/>
  <c r="N25" i="13" s="1"/>
  <c r="Z73" i="25"/>
  <c r="Z77" i="25"/>
  <c r="X48" i="25"/>
  <c r="Z70" i="24"/>
  <c r="Z74" i="24"/>
  <c r="X33" i="24"/>
  <c r="Z68" i="23"/>
  <c r="Z72" i="23"/>
  <c r="J28" i="13" s="1"/>
  <c r="Z76" i="23"/>
  <c r="X78" i="23"/>
  <c r="Z71" i="22"/>
  <c r="Z75" i="22"/>
  <c r="X63" i="22"/>
  <c r="X78" i="22"/>
  <c r="Z71" i="21"/>
  <c r="Z75" i="21"/>
  <c r="Z78" i="21" s="1"/>
  <c r="X78" i="21"/>
  <c r="X78" i="20"/>
  <c r="Z71" i="19"/>
  <c r="N11" i="13" s="1"/>
  <c r="Z75" i="19"/>
  <c r="X78" i="19"/>
  <c r="Z71" i="18"/>
  <c r="AA70" i="17"/>
  <c r="AA74" i="17"/>
  <c r="K14" i="13" s="1"/>
  <c r="Y33" i="17"/>
  <c r="AA70" i="16"/>
  <c r="AA74" i="16"/>
  <c r="I14" i="13" s="1"/>
  <c r="Y33" i="16"/>
  <c r="Z69" i="15"/>
  <c r="Z73" i="15"/>
  <c r="Z78" i="15" s="1"/>
  <c r="Z77" i="15"/>
  <c r="AA76" i="15"/>
  <c r="G16" i="13" s="1"/>
  <c r="AA69" i="25"/>
  <c r="AA73" i="25"/>
  <c r="AA77" i="25"/>
  <c r="O33" i="13" s="1"/>
  <c r="Y48" i="25"/>
  <c r="AA70" i="24"/>
  <c r="AA74" i="24"/>
  <c r="AA68" i="23"/>
  <c r="AA72" i="23"/>
  <c r="K28" i="13" s="1"/>
  <c r="Y63" i="23"/>
  <c r="AA71" i="22"/>
  <c r="AA75" i="22"/>
  <c r="I31" i="13" s="1"/>
  <c r="Y78" i="22"/>
  <c r="AA71" i="21"/>
  <c r="AA75" i="21"/>
  <c r="G31" i="13" s="1"/>
  <c r="AA72" i="20"/>
  <c r="AA71" i="19"/>
  <c r="O11" i="13" s="1"/>
  <c r="AA75" i="19"/>
  <c r="Y78" i="19"/>
  <c r="AA71" i="18"/>
  <c r="AA75" i="18"/>
  <c r="Y48" i="18"/>
  <c r="X48" i="17"/>
  <c r="X78" i="16"/>
  <c r="D3" i="23"/>
  <c r="D3" i="19"/>
  <c r="C3" i="22"/>
  <c r="U5" i="22" s="1"/>
  <c r="O5" i="20"/>
  <c r="U5" i="20"/>
  <c r="F5" i="20"/>
  <c r="C3" i="18"/>
  <c r="R5" i="18" s="1"/>
  <c r="D3" i="25"/>
  <c r="C3" i="24"/>
  <c r="L5" i="24" s="1"/>
  <c r="D3" i="21"/>
  <c r="X18" i="25"/>
  <c r="AA72" i="21"/>
  <c r="G28" i="13" s="1"/>
  <c r="AA72" i="18"/>
  <c r="Z72" i="25"/>
  <c r="AA72" i="15"/>
  <c r="G12" i="13" s="1"/>
  <c r="Z68" i="17"/>
  <c r="Y18" i="15"/>
  <c r="Y18" i="25"/>
  <c r="Z79" i="18"/>
  <c r="L19" i="13" s="1"/>
  <c r="Z68" i="25"/>
  <c r="N24" i="13" s="1"/>
  <c r="Z79" i="17"/>
  <c r="J19" i="13" s="1"/>
  <c r="Y18" i="23"/>
  <c r="Z69" i="22"/>
  <c r="H25" i="13" s="1"/>
  <c r="X18" i="24"/>
  <c r="Y18" i="20"/>
  <c r="AA68" i="18"/>
  <c r="X18" i="16"/>
  <c r="Y18" i="17"/>
  <c r="Y18" i="16"/>
  <c r="X33" i="20"/>
  <c r="Z67" i="17"/>
  <c r="X33" i="18"/>
  <c r="Z79" i="22"/>
  <c r="H35" i="13" s="1"/>
  <c r="Z67" i="15"/>
  <c r="Z67" i="23"/>
  <c r="J23" i="13" s="1"/>
  <c r="X33" i="23"/>
  <c r="X33" i="22"/>
  <c r="Y33" i="21"/>
  <c r="Y33" i="20"/>
  <c r="AA67" i="18"/>
  <c r="X33" i="19"/>
  <c r="Y33" i="18"/>
  <c r="Y33" i="24"/>
  <c r="X33" i="17"/>
  <c r="X48" i="23"/>
  <c r="X48" i="22"/>
  <c r="Y48" i="21"/>
  <c r="Y48" i="20"/>
  <c r="Z79" i="15"/>
  <c r="F19" i="13" s="1"/>
  <c r="Z79" i="23"/>
  <c r="Y48" i="24"/>
  <c r="X48" i="20"/>
  <c r="Z67" i="22"/>
  <c r="AA67" i="20"/>
  <c r="AA67" i="22"/>
  <c r="Z67" i="21"/>
  <c r="F23" i="13" s="1"/>
  <c r="X48" i="18"/>
  <c r="AA67" i="21"/>
  <c r="Z67" i="19"/>
  <c r="N7" i="13" s="1"/>
  <c r="X63" i="19"/>
  <c r="Z79" i="21"/>
  <c r="F35" i="13" s="1"/>
  <c r="Z79" i="24"/>
  <c r="L35" i="13" s="1"/>
  <c r="X63" i="15"/>
  <c r="Y63" i="24"/>
  <c r="AA67" i="19"/>
  <c r="AA78" i="19" s="1"/>
  <c r="Z67" i="18"/>
  <c r="X63" i="17"/>
  <c r="X63" i="20"/>
  <c r="Z79" i="20"/>
  <c r="D35" i="13" s="1"/>
  <c r="Z79" i="25"/>
  <c r="N35" i="13" s="1"/>
  <c r="Z79" i="16"/>
  <c r="H19" i="13" s="1"/>
  <c r="AA67" i="24"/>
  <c r="Z67" i="20"/>
  <c r="Z78" i="20" s="1"/>
  <c r="X63" i="18"/>
  <c r="Y18" i="18"/>
  <c r="X18" i="17"/>
  <c r="AA67" i="16"/>
  <c r="E23" i="13"/>
  <c r="X78" i="25"/>
  <c r="Y18" i="24"/>
  <c r="AA67" i="15"/>
  <c r="G7" i="13" s="1"/>
  <c r="Z67" i="25"/>
  <c r="Y18" i="22"/>
  <c r="X18" i="21"/>
  <c r="AA69" i="18"/>
  <c r="M9" i="13" s="1"/>
  <c r="Z69" i="17"/>
  <c r="X18" i="23"/>
  <c r="AA67" i="25"/>
  <c r="Z67" i="24"/>
  <c r="Y18" i="21"/>
  <c r="X18" i="20"/>
  <c r="AA67" i="17"/>
  <c r="Z67" i="16"/>
  <c r="AA70" i="20"/>
  <c r="E26" i="13" s="1"/>
  <c r="Y78" i="18"/>
  <c r="X78" i="17"/>
  <c r="X18" i="15"/>
  <c r="AA67" i="23"/>
  <c r="Y18" i="19"/>
  <c r="X18" i="18"/>
  <c r="Y63" i="20"/>
  <c r="X18" i="19"/>
  <c r="AA68" i="15"/>
  <c r="G8" i="13" s="1"/>
  <c r="X18" i="22"/>
  <c r="M7" i="13"/>
  <c r="M11" i="13"/>
  <c r="M15" i="13"/>
  <c r="J31" i="13"/>
  <c r="K25" i="13"/>
  <c r="D29" i="13"/>
  <c r="G27" i="13"/>
  <c r="F29" i="13"/>
  <c r="F27" i="13"/>
  <c r="K33" i="13"/>
  <c r="J35" i="13"/>
  <c r="I17" i="13"/>
  <c r="H8" i="13"/>
  <c r="H12" i="13"/>
  <c r="H16" i="13"/>
  <c r="L17" i="13"/>
  <c r="N8" i="13"/>
  <c r="N12" i="13"/>
  <c r="N16" i="13"/>
  <c r="J33" i="13"/>
  <c r="O10" i="13"/>
  <c r="O14" i="13"/>
  <c r="J24" i="13"/>
  <c r="J32" i="13"/>
  <c r="L28" i="13"/>
  <c r="D28" i="13"/>
  <c r="D32" i="13"/>
  <c r="H10" i="13"/>
  <c r="H14" i="13"/>
  <c r="J13" i="13"/>
  <c r="E30" i="13"/>
  <c r="J26" i="13"/>
  <c r="K27" i="13"/>
  <c r="K31" i="13"/>
  <c r="L25" i="13"/>
  <c r="L29" i="13"/>
  <c r="O9" i="13"/>
  <c r="O13" i="13"/>
  <c r="I11" i="13"/>
  <c r="I15" i="13"/>
  <c r="K11" i="13"/>
  <c r="K15" i="13"/>
  <c r="M13" i="13"/>
  <c r="L11" i="13"/>
  <c r="L15" i="13"/>
  <c r="H27" i="13"/>
  <c r="H31" i="13"/>
  <c r="J30" i="13"/>
  <c r="F7" i="13"/>
  <c r="F11" i="13"/>
  <c r="F15" i="13"/>
  <c r="D27" i="13"/>
  <c r="D31" i="13"/>
  <c r="G11" i="13"/>
  <c r="G15" i="13"/>
  <c r="I8" i="13"/>
  <c r="J8" i="13"/>
  <c r="J12" i="13"/>
  <c r="J16" i="13"/>
  <c r="K13" i="13"/>
  <c r="K17" i="13"/>
  <c r="L10" i="13"/>
  <c r="L14" i="13"/>
  <c r="H13" i="13"/>
  <c r="H17" i="13"/>
  <c r="N9" i="13"/>
  <c r="N13" i="13"/>
  <c r="N17" i="13"/>
  <c r="I28" i="13"/>
  <c r="I32" i="13"/>
  <c r="G32" i="13"/>
  <c r="K12" i="13"/>
  <c r="K16" i="13"/>
  <c r="M10" i="13"/>
  <c r="M14" i="13"/>
  <c r="G26" i="13"/>
  <c r="G30" i="13"/>
  <c r="H28" i="13"/>
  <c r="H32" i="13"/>
  <c r="M31" i="13"/>
  <c r="K26" i="13"/>
  <c r="N15" i="13"/>
  <c r="N19" i="13"/>
  <c r="E25" i="13"/>
  <c r="E29" i="13"/>
  <c r="E33" i="13"/>
  <c r="I27" i="13"/>
  <c r="G9" i="13"/>
  <c r="G17" i="13"/>
  <c r="H11" i="13"/>
  <c r="H15" i="13"/>
  <c r="K10" i="13"/>
  <c r="M8" i="13"/>
  <c r="M12" i="13"/>
  <c r="M16" i="13"/>
  <c r="O15" i="13"/>
  <c r="M25" i="13"/>
  <c r="M29" i="13"/>
  <c r="L32" i="13"/>
  <c r="F9" i="13"/>
  <c r="F17" i="13"/>
  <c r="J11" i="13"/>
  <c r="J15" i="13"/>
  <c r="E28" i="13"/>
  <c r="L26" i="13"/>
  <c r="L30" i="13"/>
  <c r="M24" i="13"/>
  <c r="M28" i="13"/>
  <c r="I10" i="13"/>
  <c r="G14" i="13"/>
  <c r="F12" i="13"/>
  <c r="F16" i="13"/>
  <c r="O12" i="13"/>
  <c r="G25" i="13"/>
  <c r="G33" i="13"/>
  <c r="H29" i="13"/>
  <c r="H33" i="13"/>
  <c r="K24" i="13"/>
  <c r="K32" i="13"/>
  <c r="M26" i="13"/>
  <c r="M30" i="13"/>
  <c r="O5" i="25"/>
  <c r="R5" i="25"/>
  <c r="N32" i="13"/>
  <c r="O26" i="13"/>
  <c r="O30" i="13"/>
  <c r="O27" i="13"/>
  <c r="O25" i="13"/>
  <c r="O29" i="13"/>
  <c r="O24" i="13"/>
  <c r="O28" i="13"/>
  <c r="O32" i="13"/>
  <c r="N28" i="13"/>
  <c r="N27" i="13"/>
  <c r="N31" i="13"/>
  <c r="N29" i="13"/>
  <c r="N33" i="13"/>
  <c r="U5" i="25"/>
  <c r="I5" i="25"/>
  <c r="C5" i="25"/>
  <c r="F5" i="25"/>
  <c r="L5" i="25"/>
  <c r="F5" i="23"/>
  <c r="I5" i="23"/>
  <c r="U5" i="23"/>
  <c r="C5" i="23"/>
  <c r="L5" i="23"/>
  <c r="O5" i="23"/>
  <c r="C20" i="22"/>
  <c r="F20" i="22" s="1"/>
  <c r="I20" i="22" s="1"/>
  <c r="L20" i="22" s="1"/>
  <c r="O20" i="22" s="1"/>
  <c r="R20" i="22" s="1"/>
  <c r="U20" i="22" s="1"/>
  <c r="C35" i="22" s="1"/>
  <c r="F35" i="22" s="1"/>
  <c r="I35" i="22" s="1"/>
  <c r="L35" i="22" s="1"/>
  <c r="O35" i="22" s="1"/>
  <c r="R35" i="22" s="1"/>
  <c r="U35" i="22" s="1"/>
  <c r="C50" i="22" s="1"/>
  <c r="F50" i="22" s="1"/>
  <c r="I50" i="22" s="1"/>
  <c r="L50" i="22" s="1"/>
  <c r="O50" i="22" s="1"/>
  <c r="R50" i="22" s="1"/>
  <c r="U50" i="22" s="1"/>
  <c r="C65" i="22" s="1"/>
  <c r="F65" i="22" s="1"/>
  <c r="I65" i="22" s="1"/>
  <c r="L65" i="22" s="1"/>
  <c r="O65" i="22" s="1"/>
  <c r="R65" i="22" s="1"/>
  <c r="U65" i="22" s="1"/>
  <c r="R5" i="22"/>
  <c r="H26" i="13"/>
  <c r="C5" i="22"/>
  <c r="F5" i="22"/>
  <c r="I5" i="22"/>
  <c r="L5" i="22"/>
  <c r="O5" i="22"/>
  <c r="F5" i="21"/>
  <c r="U5" i="21"/>
  <c r="C20" i="21" s="1"/>
  <c r="F20" i="21" s="1"/>
  <c r="I20" i="21" s="1"/>
  <c r="L20" i="21" s="1"/>
  <c r="O20" i="21" s="1"/>
  <c r="R20" i="21" s="1"/>
  <c r="U20" i="21" s="1"/>
  <c r="C35" i="21" s="1"/>
  <c r="F35" i="21" s="1"/>
  <c r="I35" i="21" s="1"/>
  <c r="L35" i="21" s="1"/>
  <c r="O35" i="21" s="1"/>
  <c r="R35" i="21" s="1"/>
  <c r="U35" i="21" s="1"/>
  <c r="C50" i="21" s="1"/>
  <c r="F50" i="21" s="1"/>
  <c r="I50" i="21" s="1"/>
  <c r="L50" i="21" s="1"/>
  <c r="O50" i="21" s="1"/>
  <c r="R50" i="21" s="1"/>
  <c r="U50" i="21" s="1"/>
  <c r="C65" i="21" s="1"/>
  <c r="F65" i="21" s="1"/>
  <c r="I65" i="21" s="1"/>
  <c r="L65" i="21" s="1"/>
  <c r="O65" i="21" s="1"/>
  <c r="R65" i="21" s="1"/>
  <c r="U65" i="21" s="1"/>
  <c r="G24" i="13"/>
  <c r="C5" i="21"/>
  <c r="I5" i="21"/>
  <c r="L5" i="21"/>
  <c r="O5" i="21"/>
  <c r="R5" i="20"/>
  <c r="C20" i="20"/>
  <c r="F20" i="20" s="1"/>
  <c r="I20" i="20" s="1"/>
  <c r="L20" i="20" s="1"/>
  <c r="O20" i="20" s="1"/>
  <c r="R20" i="20" s="1"/>
  <c r="U20" i="20" s="1"/>
  <c r="C35" i="20" s="1"/>
  <c r="F35" i="20" s="1"/>
  <c r="I35" i="20" s="1"/>
  <c r="L35" i="20" s="1"/>
  <c r="O35" i="20" s="1"/>
  <c r="R35" i="20" s="1"/>
  <c r="U35" i="20" s="1"/>
  <c r="C50" i="20" s="1"/>
  <c r="F50" i="20" s="1"/>
  <c r="I50" i="20" s="1"/>
  <c r="L50" i="20" s="1"/>
  <c r="O50" i="20" s="1"/>
  <c r="R50" i="20" s="1"/>
  <c r="U50" i="20" s="1"/>
  <c r="C65" i="20" s="1"/>
  <c r="F65" i="20" s="1"/>
  <c r="I65" i="20" s="1"/>
  <c r="L65" i="20" s="1"/>
  <c r="O65" i="20" s="1"/>
  <c r="R65" i="20" s="1"/>
  <c r="U65" i="20" s="1"/>
  <c r="D24" i="13"/>
  <c r="C5" i="20"/>
  <c r="I5" i="20"/>
  <c r="L5" i="20"/>
  <c r="R5" i="19"/>
  <c r="U5" i="19"/>
  <c r="C20" i="19" s="1"/>
  <c r="F20" i="19" s="1"/>
  <c r="I20" i="19" s="1"/>
  <c r="L20" i="19" s="1"/>
  <c r="O20" i="19" s="1"/>
  <c r="R20" i="19" s="1"/>
  <c r="U20" i="19" s="1"/>
  <c r="C35" i="19" s="1"/>
  <c r="F35" i="19" s="1"/>
  <c r="I35" i="19" s="1"/>
  <c r="L35" i="19" s="1"/>
  <c r="O35" i="19" s="1"/>
  <c r="R35" i="19" s="1"/>
  <c r="U35" i="19" s="1"/>
  <c r="C50" i="19" s="1"/>
  <c r="F50" i="19" s="1"/>
  <c r="I50" i="19" s="1"/>
  <c r="L50" i="19" s="1"/>
  <c r="O50" i="19" s="1"/>
  <c r="R50" i="19" s="1"/>
  <c r="U50" i="19" s="1"/>
  <c r="C65" i="19" s="1"/>
  <c r="F65" i="19" s="1"/>
  <c r="I65" i="19" s="1"/>
  <c r="L65" i="19" s="1"/>
  <c r="O65" i="19" s="1"/>
  <c r="R65" i="19" s="1"/>
  <c r="U65" i="19" s="1"/>
  <c r="C5" i="19"/>
  <c r="F5" i="19"/>
  <c r="I5" i="19"/>
  <c r="L5" i="19"/>
  <c r="U5" i="18"/>
  <c r="C20" i="18" s="1"/>
  <c r="F20" i="18" s="1"/>
  <c r="I20" i="18" s="1"/>
  <c r="L20" i="18" s="1"/>
  <c r="O20" i="18" s="1"/>
  <c r="R20" i="18" s="1"/>
  <c r="U20" i="18" s="1"/>
  <c r="C35" i="18" s="1"/>
  <c r="F35" i="18" s="1"/>
  <c r="I35" i="18" s="1"/>
  <c r="L35" i="18" s="1"/>
  <c r="O35" i="18" s="1"/>
  <c r="R35" i="18" s="1"/>
  <c r="U35" i="18" s="1"/>
  <c r="C50" i="18" s="1"/>
  <c r="F50" i="18" s="1"/>
  <c r="I50" i="18" s="1"/>
  <c r="L50" i="18" s="1"/>
  <c r="O50" i="18" s="1"/>
  <c r="R50" i="18" s="1"/>
  <c r="U50" i="18" s="1"/>
  <c r="C65" i="18" s="1"/>
  <c r="F65" i="18" s="1"/>
  <c r="I65" i="18" s="1"/>
  <c r="L65" i="18" s="1"/>
  <c r="O65" i="18" s="1"/>
  <c r="R65" i="18" s="1"/>
  <c r="U65" i="18" s="1"/>
  <c r="O5" i="18"/>
  <c r="C5" i="18"/>
  <c r="I5" i="18"/>
  <c r="L9" i="13"/>
  <c r="C3" i="17"/>
  <c r="U5" i="16"/>
  <c r="O5" i="16"/>
  <c r="I5" i="16"/>
  <c r="R5" i="16"/>
  <c r="F5" i="16"/>
  <c r="C5" i="16"/>
  <c r="L5" i="16"/>
  <c r="D3" i="16"/>
  <c r="D3" i="15"/>
  <c r="C5" i="15"/>
  <c r="F5" i="15"/>
  <c r="R5" i="15"/>
  <c r="F10" i="13"/>
  <c r="I5" i="15"/>
  <c r="L5" i="15"/>
  <c r="U5" i="15"/>
  <c r="Z54" i="1"/>
  <c r="D9" i="13" s="1"/>
  <c r="AA60" i="1"/>
  <c r="E15" i="13" s="1"/>
  <c r="AA62" i="1"/>
  <c r="E17" i="13" s="1"/>
  <c r="Z55" i="1"/>
  <c r="D10" i="13" s="1"/>
  <c r="Z62" i="1"/>
  <c r="D17" i="13" s="1"/>
  <c r="Z59" i="1"/>
  <c r="D14" i="13" s="1"/>
  <c r="AA55" i="1"/>
  <c r="E10" i="13" s="1"/>
  <c r="AA59" i="1"/>
  <c r="E14" i="13" s="1"/>
  <c r="Z52" i="1"/>
  <c r="D7" i="13" s="1"/>
  <c r="Z58" i="1"/>
  <c r="D13" i="13" s="1"/>
  <c r="AA61" i="1"/>
  <c r="E16" i="13" s="1"/>
  <c r="AA58" i="1"/>
  <c r="E13" i="13" s="1"/>
  <c r="AA52" i="1"/>
  <c r="E7" i="13" s="1"/>
  <c r="Z56" i="1"/>
  <c r="D11" i="13" s="1"/>
  <c r="Z60" i="1"/>
  <c r="D15" i="13" s="1"/>
  <c r="AA56" i="1"/>
  <c r="E11" i="13" s="1"/>
  <c r="Z53" i="1"/>
  <c r="D8" i="13" s="1"/>
  <c r="Z57" i="1"/>
  <c r="D12" i="13" s="1"/>
  <c r="Z61" i="1"/>
  <c r="D16" i="13" s="1"/>
  <c r="AA57" i="1"/>
  <c r="E12" i="13" s="1"/>
  <c r="Y78" i="1"/>
  <c r="AA53" i="1"/>
  <c r="E8" i="13" s="1"/>
  <c r="AA54" i="1"/>
  <c r="E9" i="13" s="1"/>
  <c r="X63" i="1"/>
  <c r="Y18" i="1"/>
  <c r="X18" i="1"/>
  <c r="X33" i="1"/>
  <c r="Y33" i="1"/>
  <c r="X78" i="1"/>
  <c r="Y63" i="1"/>
  <c r="X48" i="1"/>
  <c r="Y48" i="1"/>
  <c r="R5" i="1"/>
  <c r="C5" i="1"/>
  <c r="F5" i="1"/>
  <c r="U5" i="1"/>
  <c r="C20" i="1" s="1"/>
  <c r="F20" i="1" s="1"/>
  <c r="I20" i="1" s="1"/>
  <c r="L20" i="1" s="1"/>
  <c r="O20" i="1" s="1"/>
  <c r="R20" i="1" s="1"/>
  <c r="U20" i="1" s="1"/>
  <c r="C35" i="1" s="1"/>
  <c r="F35" i="1" s="1"/>
  <c r="I35" i="1" s="1"/>
  <c r="L35" i="1" s="1"/>
  <c r="O35" i="1" s="1"/>
  <c r="R35" i="1" s="1"/>
  <c r="U35" i="1" s="1"/>
  <c r="C50" i="1" s="1"/>
  <c r="F50" i="1" s="1"/>
  <c r="I50" i="1" s="1"/>
  <c r="L50" i="1" s="1"/>
  <c r="O50" i="1" s="1"/>
  <c r="R50" i="1" s="1"/>
  <c r="U50" i="1" s="1"/>
  <c r="C65" i="1" s="1"/>
  <c r="F65" i="1" s="1"/>
  <c r="I65" i="1" s="1"/>
  <c r="L65" i="1" s="1"/>
  <c r="O65" i="1" s="1"/>
  <c r="R65" i="1" s="1"/>
  <c r="U65" i="1" s="1"/>
  <c r="O5" i="1"/>
  <c r="L5" i="1"/>
  <c r="F18" i="1"/>
  <c r="C18" i="1"/>
  <c r="R18" i="1"/>
  <c r="O18" i="1"/>
  <c r="U18" i="1"/>
  <c r="L18" i="1"/>
  <c r="I18" i="1"/>
  <c r="C5" i="24" l="1"/>
  <c r="AA78" i="22"/>
  <c r="AA78" i="23"/>
  <c r="Z78" i="25"/>
  <c r="I23" i="13"/>
  <c r="Z78" i="24"/>
  <c r="Z78" i="19"/>
  <c r="F5" i="24"/>
  <c r="AA78" i="25"/>
  <c r="Z78" i="18"/>
  <c r="L5" i="18"/>
  <c r="Z78" i="17"/>
  <c r="AA78" i="24"/>
  <c r="Z78" i="16"/>
  <c r="F5" i="18"/>
  <c r="F13" i="13"/>
  <c r="P13" i="13" s="1"/>
  <c r="F31" i="13"/>
  <c r="AA78" i="17"/>
  <c r="D23" i="13"/>
  <c r="C20" i="23"/>
  <c r="F20" i="23" s="1"/>
  <c r="I20" i="23" s="1"/>
  <c r="L20" i="23" s="1"/>
  <c r="O20" i="23" s="1"/>
  <c r="R20" i="23" s="1"/>
  <c r="U20" i="23" s="1"/>
  <c r="C35" i="23" s="1"/>
  <c r="F35" i="23" s="1"/>
  <c r="I35" i="23" s="1"/>
  <c r="L35" i="23" s="1"/>
  <c r="O35" i="23" s="1"/>
  <c r="R35" i="23" s="1"/>
  <c r="U35" i="23" s="1"/>
  <c r="C50" i="23" s="1"/>
  <c r="F50" i="23" s="1"/>
  <c r="I50" i="23" s="1"/>
  <c r="L50" i="23" s="1"/>
  <c r="O50" i="23" s="1"/>
  <c r="R50" i="23" s="1"/>
  <c r="U50" i="23" s="1"/>
  <c r="C65" i="23" s="1"/>
  <c r="F65" i="23" s="1"/>
  <c r="I65" i="23" s="1"/>
  <c r="L65" i="23" s="1"/>
  <c r="O65" i="23" s="1"/>
  <c r="R65" i="23" s="1"/>
  <c r="U65" i="23" s="1"/>
  <c r="AA78" i="16"/>
  <c r="Z78" i="22"/>
  <c r="C20" i="15"/>
  <c r="F20" i="15" s="1"/>
  <c r="I20" i="15" s="1"/>
  <c r="L20" i="15" s="1"/>
  <c r="O20" i="15" s="1"/>
  <c r="R20" i="15" s="1"/>
  <c r="U20" i="15" s="1"/>
  <c r="C35" i="15" s="1"/>
  <c r="F35" i="15" s="1"/>
  <c r="I35" i="15" s="1"/>
  <c r="L35" i="15" s="1"/>
  <c r="O35" i="15" s="1"/>
  <c r="R35" i="15" s="1"/>
  <c r="U35" i="15" s="1"/>
  <c r="C50" i="15" s="1"/>
  <c r="F50" i="15" s="1"/>
  <c r="I50" i="15" s="1"/>
  <c r="L50" i="15" s="1"/>
  <c r="O50" i="15" s="1"/>
  <c r="R50" i="15" s="1"/>
  <c r="U50" i="15" s="1"/>
  <c r="C65" i="15" s="1"/>
  <c r="F65" i="15" s="1"/>
  <c r="I65" i="15" s="1"/>
  <c r="L65" i="15" s="1"/>
  <c r="O65" i="15" s="1"/>
  <c r="R65" i="15" s="1"/>
  <c r="U65" i="15" s="1"/>
  <c r="R5" i="24"/>
  <c r="U5" i="24"/>
  <c r="C20" i="24" s="1"/>
  <c r="F20" i="24" s="1"/>
  <c r="I20" i="24" s="1"/>
  <c r="L20" i="24" s="1"/>
  <c r="O20" i="24" s="1"/>
  <c r="R20" i="24" s="1"/>
  <c r="U20" i="24" s="1"/>
  <c r="C35" i="24" s="1"/>
  <c r="F35" i="24" s="1"/>
  <c r="I35" i="24" s="1"/>
  <c r="L35" i="24" s="1"/>
  <c r="O35" i="24" s="1"/>
  <c r="R35" i="24" s="1"/>
  <c r="U35" i="24" s="1"/>
  <c r="C50" i="24" s="1"/>
  <c r="F50" i="24" s="1"/>
  <c r="I50" i="24" s="1"/>
  <c r="L50" i="24" s="1"/>
  <c r="O50" i="24" s="1"/>
  <c r="R50" i="24" s="1"/>
  <c r="U50" i="24" s="1"/>
  <c r="C65" i="24" s="1"/>
  <c r="F65" i="24" s="1"/>
  <c r="I65" i="24" s="1"/>
  <c r="L65" i="24" s="1"/>
  <c r="O65" i="24" s="1"/>
  <c r="R65" i="24" s="1"/>
  <c r="U65" i="24" s="1"/>
  <c r="O5" i="24"/>
  <c r="I5" i="24"/>
  <c r="C20" i="25"/>
  <c r="F20" i="25" s="1"/>
  <c r="I20" i="25" s="1"/>
  <c r="L20" i="25" s="1"/>
  <c r="O20" i="25" s="1"/>
  <c r="R20" i="25" s="1"/>
  <c r="U20" i="25" s="1"/>
  <c r="C35" i="25" s="1"/>
  <c r="F35" i="25" s="1"/>
  <c r="I35" i="25" s="1"/>
  <c r="L35" i="25" s="1"/>
  <c r="O35" i="25" s="1"/>
  <c r="R35" i="25" s="1"/>
  <c r="U35" i="25" s="1"/>
  <c r="C50" i="25" s="1"/>
  <c r="F50" i="25" s="1"/>
  <c r="I50" i="25" s="1"/>
  <c r="L50" i="25" s="1"/>
  <c r="O50" i="25" s="1"/>
  <c r="R50" i="25" s="1"/>
  <c r="U50" i="25" s="1"/>
  <c r="C65" i="25" s="1"/>
  <c r="F65" i="25" s="1"/>
  <c r="I65" i="25" s="1"/>
  <c r="L65" i="25" s="1"/>
  <c r="O65" i="25" s="1"/>
  <c r="R65" i="25" s="1"/>
  <c r="U65" i="25" s="1"/>
  <c r="AA78" i="21"/>
  <c r="Q12" i="13"/>
  <c r="AA78" i="18"/>
  <c r="H23" i="13"/>
  <c r="I7" i="13"/>
  <c r="O7" i="13"/>
  <c r="Z78" i="23"/>
  <c r="J34" i="13" s="1"/>
  <c r="N23" i="13"/>
  <c r="H7" i="13"/>
  <c r="Z64" i="1"/>
  <c r="D19" i="13" s="1"/>
  <c r="P19" i="13" s="1"/>
  <c r="J9" i="13"/>
  <c r="AA78" i="20"/>
  <c r="O23" i="13"/>
  <c r="AA78" i="15"/>
  <c r="J17" i="13"/>
  <c r="P17" i="13" s="1"/>
  <c r="P16" i="13"/>
  <c r="F33" i="13"/>
  <c r="F34" i="13"/>
  <c r="L33" i="13"/>
  <c r="P33" i="13" s="1"/>
  <c r="Q9" i="13"/>
  <c r="Q11" i="13"/>
  <c r="P14" i="13"/>
  <c r="Q13" i="13"/>
  <c r="P12" i="13"/>
  <c r="Q15" i="13"/>
  <c r="P10" i="13"/>
  <c r="I34" i="13"/>
  <c r="Q16" i="13"/>
  <c r="Q17" i="13"/>
  <c r="G18" i="13"/>
  <c r="Q14" i="13"/>
  <c r="P15" i="13"/>
  <c r="P11" i="13"/>
  <c r="K7" i="13"/>
  <c r="J25" i="13"/>
  <c r="J7" i="13"/>
  <c r="P35" i="13"/>
  <c r="G34" i="13"/>
  <c r="G23" i="13"/>
  <c r="F8" i="13"/>
  <c r="H34" i="13"/>
  <c r="H24" i="13"/>
  <c r="P24" i="13" s="1"/>
  <c r="K34" i="13"/>
  <c r="K23" i="13"/>
  <c r="E24" i="13"/>
  <c r="E34" i="13" s="1"/>
  <c r="Q10" i="13"/>
  <c r="Q8" i="13"/>
  <c r="L34" i="13"/>
  <c r="L23" i="13"/>
  <c r="L7" i="13"/>
  <c r="M34" i="13"/>
  <c r="M23" i="13"/>
  <c r="H9" i="13"/>
  <c r="O34" i="13"/>
  <c r="N34" i="13"/>
  <c r="N26" i="13"/>
  <c r="P26" i="13" s="1"/>
  <c r="R5" i="17"/>
  <c r="L5" i="17"/>
  <c r="O5" i="17"/>
  <c r="F5" i="17"/>
  <c r="C5" i="17"/>
  <c r="U5" i="17"/>
  <c r="C20" i="17" s="1"/>
  <c r="F20" i="17" s="1"/>
  <c r="I20" i="17" s="1"/>
  <c r="L20" i="17" s="1"/>
  <c r="O20" i="17" s="1"/>
  <c r="R20" i="17" s="1"/>
  <c r="U20" i="17" s="1"/>
  <c r="C35" i="17" s="1"/>
  <c r="F35" i="17" s="1"/>
  <c r="I35" i="17" s="1"/>
  <c r="L35" i="17" s="1"/>
  <c r="O35" i="17" s="1"/>
  <c r="R35" i="17" s="1"/>
  <c r="U35" i="17" s="1"/>
  <c r="C50" i="17" s="1"/>
  <c r="F50" i="17" s="1"/>
  <c r="I50" i="17" s="1"/>
  <c r="L50" i="17" s="1"/>
  <c r="O50" i="17" s="1"/>
  <c r="R50" i="17" s="1"/>
  <c r="U50" i="17" s="1"/>
  <c r="C65" i="17" s="1"/>
  <c r="F65" i="17" s="1"/>
  <c r="I65" i="17" s="1"/>
  <c r="L65" i="17" s="1"/>
  <c r="O65" i="17" s="1"/>
  <c r="R65" i="17" s="1"/>
  <c r="U65" i="17" s="1"/>
  <c r="I5" i="17"/>
  <c r="C20" i="16"/>
  <c r="F20" i="16" s="1"/>
  <c r="I20" i="16" s="1"/>
  <c r="L20" i="16" s="1"/>
  <c r="O20" i="16" s="1"/>
  <c r="R20" i="16" s="1"/>
  <c r="U20" i="16" s="1"/>
  <c r="C35" i="16" s="1"/>
  <c r="F35" i="16" s="1"/>
  <c r="I35" i="16" s="1"/>
  <c r="L35" i="16" s="1"/>
  <c r="O35" i="16" s="1"/>
  <c r="R35" i="16" s="1"/>
  <c r="U35" i="16" s="1"/>
  <c r="C50" i="16" s="1"/>
  <c r="F50" i="16" s="1"/>
  <c r="I50" i="16" s="1"/>
  <c r="L50" i="16" s="1"/>
  <c r="O50" i="16" s="1"/>
  <c r="R50" i="16" s="1"/>
  <c r="U50" i="16" s="1"/>
  <c r="C65" i="16" s="1"/>
  <c r="F65" i="16" s="1"/>
  <c r="I65" i="16" s="1"/>
  <c r="L65" i="16" s="1"/>
  <c r="O65" i="16" s="1"/>
  <c r="R65" i="16" s="1"/>
  <c r="U65" i="16" s="1"/>
  <c r="D34" i="13"/>
  <c r="Q33" i="13"/>
  <c r="Q27" i="13"/>
  <c r="P29" i="13"/>
  <c r="Q26" i="13"/>
  <c r="AA63" i="1"/>
  <c r="Q30" i="13"/>
  <c r="I18" i="13"/>
  <c r="P27" i="13"/>
  <c r="P30" i="13"/>
  <c r="N18" i="13"/>
  <c r="P28" i="13"/>
  <c r="Q31" i="13"/>
  <c r="P31" i="13"/>
  <c r="P32" i="13"/>
  <c r="Q32" i="13"/>
  <c r="Q29" i="13"/>
  <c r="Q25" i="13"/>
  <c r="D18" i="13"/>
  <c r="E18" i="13"/>
  <c r="Z63" i="1"/>
  <c r="M18" i="13"/>
  <c r="O18" i="13"/>
  <c r="Q28" i="13"/>
  <c r="Q7" i="13" l="1"/>
  <c r="P23" i="13"/>
  <c r="F18" i="13"/>
  <c r="P9" i="13"/>
  <c r="J18" i="13"/>
  <c r="P7" i="13"/>
  <c r="R23" i="13" s="1"/>
  <c r="R35" i="13"/>
  <c r="K18" i="13"/>
  <c r="H18" i="13"/>
  <c r="Q23" i="13"/>
  <c r="L18" i="13"/>
  <c r="P8" i="13"/>
  <c r="R24" i="13" s="1"/>
  <c r="S27" i="13"/>
  <c r="R26" i="13"/>
  <c r="S33" i="13"/>
  <c r="R32" i="13"/>
  <c r="S31" i="13"/>
  <c r="S29" i="13"/>
  <c r="R29" i="13"/>
  <c r="S30" i="13"/>
  <c r="R30" i="13"/>
  <c r="R33" i="13"/>
  <c r="S25" i="13"/>
  <c r="R28" i="13"/>
  <c r="S26" i="13"/>
  <c r="S32" i="13"/>
  <c r="R31" i="13"/>
  <c r="R27" i="13"/>
  <c r="P25" i="13"/>
  <c r="P34" i="13" s="1"/>
  <c r="Q24" i="13"/>
  <c r="S24" i="13" s="1"/>
  <c r="S28" i="13"/>
  <c r="S23" i="13" l="1"/>
  <c r="Q34" i="13"/>
  <c r="R25" i="13"/>
  <c r="R34" i="13" s="1"/>
  <c r="P18" i="13"/>
  <c r="S34" i="13"/>
  <c r="Q1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nc-35</author>
  </authors>
  <commentList>
    <comment ref="B3" authorId="0" shapeId="0" xr:uid="{B32FA0B4-407C-4F29-B447-DBEF273FCE76}">
      <text>
        <r>
          <rPr>
            <b/>
            <sz val="9"/>
            <color indexed="81"/>
            <rFont val="MS P ゴシック"/>
            <family val="3"/>
            <charset val="128"/>
          </rPr>
          <t>2023/4/1形式で
4/1を入力する。</t>
        </r>
      </text>
    </comment>
    <comment ref="K3" authorId="0" shapeId="0" xr:uid="{D4675A57-6295-4281-9430-37A3C507A45D}">
      <text>
        <r>
          <rPr>
            <b/>
            <sz val="9"/>
            <color indexed="81"/>
            <rFont val="MS P ゴシック"/>
            <family val="3"/>
            <charset val="128"/>
          </rPr>
          <t>市町村名を入力する。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0" shapeId="0" xr:uid="{1C1AF7E8-9764-42FE-B1B0-051538D558CE}">
      <text>
        <r>
          <rPr>
            <b/>
            <sz val="9"/>
            <color indexed="81"/>
            <rFont val="MS P ゴシック"/>
            <family val="3"/>
            <charset val="128"/>
          </rPr>
          <t>氏名を入力する。</t>
        </r>
      </text>
    </comment>
  </commentList>
</comments>
</file>

<file path=xl/sharedStrings.xml><?xml version="1.0" encoding="utf-8"?>
<sst xmlns="http://schemas.openxmlformats.org/spreadsheetml/2006/main" count="1998" uniqueCount="64">
  <si>
    <t>相談窓口の対応，情報発信，説明会等の開催</t>
    <rPh sb="0" eb="2">
      <t>ソウダン</t>
    </rPh>
    <rPh sb="2" eb="4">
      <t>マドグチ</t>
    </rPh>
    <rPh sb="5" eb="7">
      <t>タイオウ</t>
    </rPh>
    <rPh sb="8" eb="12">
      <t>ジョウホウハッシン</t>
    </rPh>
    <rPh sb="13" eb="16">
      <t>セツメイカイ</t>
    </rPh>
    <rPh sb="16" eb="17">
      <t>トウ</t>
    </rPh>
    <rPh sb="18" eb="20">
      <t>カイサイ</t>
    </rPh>
    <phoneticPr fontId="1"/>
  </si>
  <si>
    <t>貸付希望者の掘り起こし</t>
    <rPh sb="0" eb="2">
      <t>カシツケ</t>
    </rPh>
    <rPh sb="2" eb="5">
      <t>キボウシャ</t>
    </rPh>
    <rPh sb="6" eb="7">
      <t>ホ</t>
    </rPh>
    <rPh sb="8" eb="9">
      <t>オ</t>
    </rPh>
    <phoneticPr fontId="1"/>
  </si>
  <si>
    <t>借受予定農地等の位置・権利関係の確認</t>
    <rPh sb="0" eb="2">
      <t>カリウケ</t>
    </rPh>
    <rPh sb="2" eb="4">
      <t>ヨテイ</t>
    </rPh>
    <rPh sb="4" eb="6">
      <t>ノウチ</t>
    </rPh>
    <rPh sb="6" eb="7">
      <t>トウ</t>
    </rPh>
    <rPh sb="8" eb="10">
      <t>イチ</t>
    </rPh>
    <rPh sb="11" eb="15">
      <t>ケンリカンケイ</t>
    </rPh>
    <rPh sb="16" eb="18">
      <t>カクニン</t>
    </rPh>
    <phoneticPr fontId="1"/>
  </si>
  <si>
    <t>貸付希望者との交渉</t>
    <rPh sb="0" eb="2">
      <t>カシツケ</t>
    </rPh>
    <rPh sb="2" eb="5">
      <t>キボウシャ</t>
    </rPh>
    <rPh sb="7" eb="9">
      <t>コウショウ</t>
    </rPh>
    <phoneticPr fontId="1"/>
  </si>
  <si>
    <t>借受希望者との交渉</t>
    <rPh sb="0" eb="2">
      <t>カリウケ</t>
    </rPh>
    <rPh sb="1" eb="2">
      <t>ウケ</t>
    </rPh>
    <rPh sb="2" eb="5">
      <t>キボウシャ</t>
    </rPh>
    <rPh sb="7" eb="9">
      <t>コウショウ</t>
    </rPh>
    <phoneticPr fontId="1"/>
  </si>
  <si>
    <t>貸付希望者と借受希望者のマッチング</t>
    <phoneticPr fontId="1"/>
  </si>
  <si>
    <t>契約申請事務</t>
    <rPh sb="0" eb="2">
      <t>ケイヤク</t>
    </rPh>
    <rPh sb="2" eb="4">
      <t>シンセイ</t>
    </rPh>
    <rPh sb="4" eb="6">
      <t>ジム</t>
    </rPh>
    <phoneticPr fontId="1"/>
  </si>
  <si>
    <t>契約締結事務</t>
    <rPh sb="0" eb="2">
      <t>ケイヤク</t>
    </rPh>
    <rPh sb="2" eb="4">
      <t>テイケツ</t>
    </rPh>
    <rPh sb="4" eb="6">
      <t>ジム</t>
    </rPh>
    <phoneticPr fontId="1"/>
  </si>
  <si>
    <t>管理事務</t>
    <rPh sb="0" eb="4">
      <t>カンリジム</t>
    </rPh>
    <phoneticPr fontId="1"/>
  </si>
  <si>
    <t>契約変更事務</t>
    <rPh sb="0" eb="2">
      <t>ケイヤク</t>
    </rPh>
    <rPh sb="2" eb="4">
      <t>ヘンコウ</t>
    </rPh>
    <rPh sb="4" eb="6">
      <t>ジム</t>
    </rPh>
    <phoneticPr fontId="1"/>
  </si>
  <si>
    <t>機構管理農地に係る事務</t>
    <rPh sb="0" eb="6">
      <t>キコウカンリノウチ</t>
    </rPh>
    <rPh sb="7" eb="8">
      <t>カカ</t>
    </rPh>
    <rPh sb="9" eb="11">
      <t>ジム</t>
    </rPh>
    <phoneticPr fontId="1"/>
  </si>
  <si>
    <t>計</t>
    <rPh sb="0" eb="1">
      <t>ケイ</t>
    </rPh>
    <phoneticPr fontId="1"/>
  </si>
  <si>
    <t>事項</t>
    <rPh sb="0" eb="2">
      <t>ジコウ</t>
    </rPh>
    <phoneticPr fontId="1"/>
  </si>
  <si>
    <t>月</t>
    <rPh sb="0" eb="1">
      <t>ゲツ</t>
    </rPh>
    <phoneticPr fontId="1"/>
  </si>
  <si>
    <t>業務内容</t>
    <rPh sb="0" eb="2">
      <t>ギョウム</t>
    </rPh>
    <rPh sb="2" eb="4">
      <t>ナイヨウ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</si>
  <si>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</si>
  <si>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</si>
  <si>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</si>
  <si>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</si>
  <si>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週
計</t>
    <rPh sb="0" eb="1">
      <t>シュウ</t>
    </rPh>
    <rPh sb="2" eb="3">
      <t>ケイ</t>
    </rPh>
    <phoneticPr fontId="1"/>
  </si>
  <si>
    <t>課長</t>
    <rPh sb="0" eb="2">
      <t>カチョウ</t>
    </rPh>
    <phoneticPr fontId="1"/>
  </si>
  <si>
    <t>本人</t>
    <rPh sb="0" eb="2">
      <t>ホンニン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</si>
  <si>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</si>
  <si>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</si>
  <si>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延日数</t>
    <rPh sb="0" eb="1">
      <t>ノ</t>
    </rPh>
    <rPh sb="1" eb="3">
      <t>ニッスウ</t>
    </rPh>
    <phoneticPr fontId="1"/>
  </si>
  <si>
    <t>時間</t>
    <rPh sb="0" eb="2">
      <t>ジカン</t>
    </rPh>
    <phoneticPr fontId="1"/>
  </si>
  <si>
    <t>週計</t>
    <rPh sb="0" eb="1">
      <t>シュウ</t>
    </rPh>
    <rPh sb="1" eb="2">
      <t>ケイ</t>
    </rPh>
    <phoneticPr fontId="1"/>
  </si>
  <si>
    <t>延日数</t>
    <rPh sb="0" eb="1">
      <t>ノ</t>
    </rPh>
    <rPh sb="1" eb="3">
      <t>ニッスウ</t>
    </rPh>
    <phoneticPr fontId="1"/>
  </si>
  <si>
    <t>月計</t>
    <rPh sb="0" eb="1">
      <t>ツキ</t>
    </rPh>
    <rPh sb="1" eb="2">
      <t>ケイ</t>
    </rPh>
    <phoneticPr fontId="1"/>
  </si>
  <si>
    <t>市町村：</t>
    <rPh sb="0" eb="3">
      <t>シチョウソン</t>
    </rPh>
    <phoneticPr fontId="1"/>
  </si>
  <si>
    <t>氏名：</t>
    <rPh sb="0" eb="2">
      <t>シメイ</t>
    </rPh>
    <phoneticPr fontId="1"/>
  </si>
  <si>
    <t>○○市</t>
    <rPh sb="2" eb="3">
      <t>シ</t>
    </rPh>
    <phoneticPr fontId="1"/>
  </si>
  <si>
    <t>△△　△△</t>
    <phoneticPr fontId="1"/>
  </si>
  <si>
    <t>上期計</t>
    <rPh sb="0" eb="2">
      <t>カミキ</t>
    </rPh>
    <rPh sb="2" eb="3">
      <t>ケイ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</si>
  <si>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</si>
  <si>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</si>
  <si>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</si>
  <si>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</si>
  <si>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</si>
  <si>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4月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</si>
  <si>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</si>
  <si>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</si>
  <si>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</si>
  <si>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</si>
  <si>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</si>
  <si>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</si>
  <si>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</si>
  <si>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</si>
  <si>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延
日数</t>
    <rPh sb="0" eb="1">
      <t>ノ</t>
    </rPh>
    <rPh sb="2" eb="4">
      <t>ニッスウ</t>
    </rPh>
    <phoneticPr fontId="1"/>
  </si>
  <si>
    <t>令和５年度　農地中間管理事業 業務日誌</t>
    <rPh sb="0" eb="2">
      <t>レイワ</t>
    </rPh>
    <rPh sb="3" eb="5">
      <t>ネンド</t>
    </rPh>
    <rPh sb="6" eb="8">
      <t>ノウチ</t>
    </rPh>
    <rPh sb="8" eb="12">
      <t>チュウカンカンリ</t>
    </rPh>
    <rPh sb="12" eb="14">
      <t>ジギョウ</t>
    </rPh>
    <rPh sb="15" eb="17">
      <t>ギョウム</t>
    </rPh>
    <rPh sb="17" eb="19">
      <t>ニッシ</t>
    </rPh>
    <phoneticPr fontId="1"/>
  </si>
  <si>
    <t>出勤
日数</t>
    <rPh sb="0" eb="2">
      <t>シュッキン</t>
    </rPh>
    <rPh sb="3" eb="5">
      <t>ニッスウ</t>
    </rPh>
    <phoneticPr fontId="1"/>
  </si>
  <si>
    <t>出勤日数</t>
    <rPh sb="0" eb="2">
      <t>シュッキン</t>
    </rPh>
    <rPh sb="2" eb="4">
      <t>ニッスウ</t>
    </rPh>
    <phoneticPr fontId="1"/>
  </si>
  <si>
    <t>.</t>
    <phoneticPr fontId="1"/>
  </si>
  <si>
    <t>業務日誌記載例</t>
    <rPh sb="0" eb="2">
      <t>ギョウム</t>
    </rPh>
    <rPh sb="2" eb="4">
      <t>ニッシ</t>
    </rPh>
    <rPh sb="4" eb="7">
      <t>キサイレイ</t>
    </rPh>
    <phoneticPr fontId="1"/>
  </si>
  <si>
    <t>業務内容の列は，「業務内容シート」からのリスト入力により入力します。</t>
    <rPh sb="0" eb="2">
      <t>ギョウム</t>
    </rPh>
    <rPh sb="2" eb="4">
      <t>ナイヨウ</t>
    </rPh>
    <rPh sb="5" eb="6">
      <t>レツ</t>
    </rPh>
    <rPh sb="9" eb="13">
      <t>ギョウムナイヨウ</t>
    </rPh>
    <rPh sb="23" eb="25">
      <t>ニュウリョク</t>
    </rPh>
    <rPh sb="28" eb="30">
      <t>ニュウリョク</t>
    </rPh>
    <phoneticPr fontId="1"/>
  </si>
  <si>
    <t>集計シートに各月の集計が表示されます。</t>
    <rPh sb="0" eb="2">
      <t>シュウケイ</t>
    </rPh>
    <rPh sb="6" eb="8">
      <t>カクツキ</t>
    </rPh>
    <rPh sb="9" eb="11">
      <t>シュウケイ</t>
    </rPh>
    <rPh sb="12" eb="14">
      <t>ヒョウジ</t>
    </rPh>
    <phoneticPr fontId="1"/>
  </si>
  <si>
    <t>業務日誌は，月ごとに分けて記載ください。</t>
    <rPh sb="0" eb="4">
      <t>ギョウムニッシ</t>
    </rPh>
    <rPh sb="6" eb="7">
      <t>ツキ</t>
    </rPh>
    <rPh sb="10" eb="11">
      <t>ワ</t>
    </rPh>
    <rPh sb="13" eb="15">
      <t>キサイ</t>
    </rPh>
    <phoneticPr fontId="1"/>
  </si>
  <si>
    <t>土日の業務があった場合は，C列～H列を再表示して入力してください。</t>
    <rPh sb="0" eb="2">
      <t>ドニチ</t>
    </rPh>
    <rPh sb="3" eb="5">
      <t>ギョウム</t>
    </rPh>
    <rPh sb="9" eb="11">
      <t>バアイ</t>
    </rPh>
    <rPh sb="14" eb="15">
      <t>レツ</t>
    </rPh>
    <rPh sb="17" eb="18">
      <t>レツ</t>
    </rPh>
    <rPh sb="19" eb="22">
      <t>サイヒョウジ</t>
    </rPh>
    <rPh sb="24" eb="26">
      <t>ニュウリョク</t>
    </rPh>
    <phoneticPr fontId="1"/>
  </si>
  <si>
    <t>・</t>
    <phoneticPr fontId="1"/>
  </si>
  <si>
    <t>直接入力も可能です。</t>
    <phoneticPr fontId="1"/>
  </si>
  <si>
    <t>週計（勤務時間の計）・延日数（業務内容ごとの延日数），及び月計（勤務時間・</t>
    <rPh sb="0" eb="1">
      <t>シュウ</t>
    </rPh>
    <rPh sb="1" eb="2">
      <t>ケイ</t>
    </rPh>
    <rPh sb="3" eb="5">
      <t>キンム</t>
    </rPh>
    <rPh sb="5" eb="7">
      <t>ジカン</t>
    </rPh>
    <rPh sb="8" eb="9">
      <t>ケイ</t>
    </rPh>
    <rPh sb="11" eb="12">
      <t>ノ</t>
    </rPh>
    <rPh sb="12" eb="14">
      <t>ニッスウ</t>
    </rPh>
    <rPh sb="15" eb="17">
      <t>ギョウム</t>
    </rPh>
    <rPh sb="17" eb="19">
      <t>ナイヨウ</t>
    </rPh>
    <rPh sb="22" eb="23">
      <t>ノ</t>
    </rPh>
    <rPh sb="23" eb="25">
      <t>ニッスウ</t>
    </rPh>
    <rPh sb="27" eb="28">
      <t>オヨ</t>
    </rPh>
    <rPh sb="29" eb="31">
      <t>ゲッケイ</t>
    </rPh>
    <rPh sb="32" eb="34">
      <t>キンム</t>
    </rPh>
    <rPh sb="34" eb="36">
      <t>ジカン</t>
    </rPh>
    <phoneticPr fontId="1"/>
  </si>
  <si>
    <t>業務内容ごとの延日数）は，自動計算されます。</t>
    <phoneticPr fontId="1"/>
  </si>
  <si>
    <t>頻繁にある業務は，「業務内容シート」の該当事項の列に追加登録してください。</t>
    <rPh sb="0" eb="2">
      <t>ヒンパン</t>
    </rPh>
    <rPh sb="5" eb="7">
      <t>ギョウム</t>
    </rPh>
    <rPh sb="19" eb="21">
      <t>ガイトウ</t>
    </rPh>
    <rPh sb="21" eb="23">
      <t>ジコウ</t>
    </rPh>
    <rPh sb="24" eb="25">
      <t>レツ</t>
    </rPh>
    <rPh sb="26" eb="28">
      <t>ツイカ</t>
    </rPh>
    <rPh sb="28" eb="30">
      <t>トウロク</t>
    </rPh>
    <phoneticPr fontId="1"/>
  </si>
  <si>
    <t>業務内容は，具体的に対象者，件数も入力ください。</t>
    <rPh sb="0" eb="2">
      <t>ギョウム</t>
    </rPh>
    <rPh sb="2" eb="4">
      <t>ナイヨウ</t>
    </rPh>
    <rPh sb="6" eb="9">
      <t>グタイテキ</t>
    </rPh>
    <rPh sb="10" eb="13">
      <t>タイショウシャ</t>
    </rPh>
    <rPh sb="14" eb="16">
      <t>ケンスウ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</si>
</sst>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aaa"/>
    <numFmt numFmtId="177" formatCode="0.0"/>
    <numFmt numFmtId="178" formatCode="d"/>
    <numFmt numFmtId="179" formatCode="m&quot; 月&quot;"/>
    <numFmt numFmtId="180" formatCode="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i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77" fontId="2" fillId="0" borderId="10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77" fontId="2" fillId="0" borderId="13" xfId="0" applyNumberFormat="1" applyFont="1" applyBorder="1" applyAlignment="1" applyProtection="1">
      <alignment vertical="center" wrapText="1"/>
      <protection locked="0"/>
    </xf>
    <xf numFmtId="177" fontId="2" fillId="0" borderId="4" xfId="0" applyNumberFormat="1" applyFont="1" applyBorder="1" applyAlignment="1" applyProtection="1">
      <alignment vertical="center" wrapText="1"/>
      <protection locked="0"/>
    </xf>
    <xf numFmtId="177" fontId="2" fillId="0" borderId="8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177" fontId="2" fillId="0" borderId="17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2" fillId="0" borderId="27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176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9" fontId="3" fillId="0" borderId="0" xfId="0" applyNumberFormat="1" applyFont="1" applyAlignment="1">
      <alignment horizontal="left" wrapText="1"/>
    </xf>
    <xf numFmtId="180" fontId="2" fillId="0" borderId="17" xfId="0" applyNumberFormat="1" applyFont="1" applyBorder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177" fontId="2" fillId="0" borderId="28" xfId="0" applyNumberFormat="1" applyFont="1" applyBorder="1" applyAlignment="1" applyProtection="1">
      <alignment horizontal="left" vertical="center" wrapText="1"/>
      <protection locked="0"/>
    </xf>
    <xf numFmtId="177" fontId="2" fillId="0" borderId="29" xfId="0" applyNumberFormat="1" applyFont="1" applyBorder="1" applyAlignment="1" applyProtection="1">
      <alignment horizontal="left" vertical="center" wrapText="1"/>
      <protection locked="0"/>
    </xf>
    <xf numFmtId="177" fontId="2" fillId="0" borderId="23" xfId="0" applyNumberFormat="1" applyFont="1" applyBorder="1" applyAlignment="1" applyProtection="1">
      <alignment horizontal="left" vertical="center" wrapText="1"/>
      <protection locked="0"/>
    </xf>
    <xf numFmtId="177" fontId="2" fillId="0" borderId="24" xfId="0" applyNumberFormat="1" applyFont="1" applyBorder="1" applyAlignment="1" applyProtection="1">
      <alignment horizontal="left" vertical="center" wrapText="1"/>
      <protection locked="0"/>
    </xf>
    <xf numFmtId="177" fontId="2" fillId="0" borderId="25" xfId="0" applyNumberFormat="1" applyFont="1" applyBorder="1" applyAlignment="1" applyProtection="1">
      <alignment horizontal="left" vertical="center" wrapText="1"/>
      <protection locked="0"/>
    </xf>
    <xf numFmtId="177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7" fontId="2" fillId="0" borderId="19" xfId="0" applyNumberFormat="1" applyFont="1" applyBorder="1" applyAlignment="1" applyProtection="1">
      <alignment horizontal="left" vertical="center" wrapText="1"/>
      <protection locked="0"/>
    </xf>
    <xf numFmtId="177" fontId="2" fillId="0" borderId="20" xfId="0" applyNumberFormat="1" applyFont="1" applyBorder="1" applyAlignment="1" applyProtection="1">
      <alignment horizontal="left" vertical="center" wrapText="1"/>
      <protection locked="0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 inden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8" fontId="6" fillId="0" borderId="30" xfId="0" applyNumberFormat="1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D79B-38B2-4DE5-8F08-578891C7514D}">
  <dimension ref="A1:B11"/>
  <sheetViews>
    <sheetView showGridLines="0" workbookViewId="0">
      <selection activeCell="B4" sqref="B4"/>
    </sheetView>
  </sheetViews>
  <sheetFormatPr defaultColWidth="18.83203125" defaultRowHeight="24" customHeight="1"/>
  <cols>
    <col min="1" max="1" width="5.58203125" customWidth="1"/>
    <col min="4" max="4" width="15.25" customWidth="1"/>
  </cols>
  <sheetData>
    <row r="1" spans="1:2" ht="24" customHeight="1">
      <c r="A1" s="56" t="s">
        <v>53</v>
      </c>
    </row>
    <row r="2" spans="1:2" ht="12" customHeight="1">
      <c r="A2" s="56"/>
    </row>
    <row r="3" spans="1:2" ht="24" customHeight="1">
      <c r="A3" s="55" t="s">
        <v>58</v>
      </c>
      <c r="B3" t="s">
        <v>56</v>
      </c>
    </row>
    <row r="4" spans="1:2" ht="24" customHeight="1">
      <c r="A4" s="55" t="s">
        <v>58</v>
      </c>
      <c r="B4" t="s">
        <v>57</v>
      </c>
    </row>
    <row r="5" spans="1:2" ht="24" customHeight="1">
      <c r="A5" s="55" t="s">
        <v>58</v>
      </c>
      <c r="B5" t="s">
        <v>54</v>
      </c>
    </row>
    <row r="6" spans="1:2" ht="24" customHeight="1">
      <c r="A6" s="55"/>
      <c r="B6" t="s">
        <v>59</v>
      </c>
    </row>
    <row r="7" spans="1:2" ht="24" customHeight="1">
      <c r="A7" s="55"/>
      <c r="B7" t="s">
        <v>62</v>
      </c>
    </row>
    <row r="8" spans="1:2" ht="24" customHeight="1">
      <c r="A8" s="55" t="s">
        <v>58</v>
      </c>
      <c r="B8" t="s">
        <v>63</v>
      </c>
    </row>
    <row r="9" spans="1:2" ht="24" customHeight="1">
      <c r="A9" s="55" t="s">
        <v>58</v>
      </c>
      <c r="B9" t="s">
        <v>60</v>
      </c>
    </row>
    <row r="10" spans="1:2" ht="24" customHeight="1">
      <c r="A10" s="55"/>
      <c r="B10" t="s">
        <v>61</v>
      </c>
    </row>
    <row r="11" spans="1:2" ht="24" customHeight="1">
      <c r="A11" s="55" t="s">
        <v>58</v>
      </c>
      <c r="B11" t="s">
        <v>55</v>
      </c>
    </row>
  </sheetData>
  <phoneticPr fontId="1"/>
  <pageMargins left="0.64" right="0.4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EB0A-EF1E-4B9F-B942-847AFCEE860B}">
  <dimension ref="A1:AA79"/>
  <sheetViews>
    <sheetView showZeros="0" tabSelected="1" zoomScale="80" zoomScaleNormal="80" workbookViewId="0">
      <selection activeCell="K3" sqref="K3:M3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v>45017</v>
      </c>
      <c r="C3" s="19">
        <f>WEEKDAY(B3,16)</f>
        <v>1</v>
      </c>
      <c r="D3" s="2">
        <f>DAY(EOMONTH(B3,0))</f>
        <v>30</v>
      </c>
      <c r="J3" s="47" t="s">
        <v>29</v>
      </c>
      <c r="K3" s="77" t="s">
        <v>31</v>
      </c>
      <c r="L3" s="77"/>
      <c r="M3" s="77"/>
      <c r="N3" s="47" t="s">
        <v>30</v>
      </c>
      <c r="O3" s="77" t="s">
        <v>32</v>
      </c>
      <c r="P3" s="77"/>
      <c r="Q3" s="77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" si="16">SUM(X22:X32)</f>
        <v>0</v>
      </c>
      <c r="Y33" s="24">
        <f t="shared" ref="Y33" si="17">SUM(Y22:Y32)</f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8">IF(F35+1&lt;=$D$3,F35+1,"")</f>
        <v>17</v>
      </c>
      <c r="J35" s="71"/>
      <c r="K35" s="83"/>
      <c r="L35" s="82">
        <f t="shared" ref="L35" si="19">IF(I35+1&lt;=$D$3,I35+1,"")</f>
        <v>18</v>
      </c>
      <c r="M35" s="71"/>
      <c r="N35" s="83"/>
      <c r="O35" s="82">
        <f t="shared" ref="O35" si="20">IF(L35+1&lt;=$D$3,L35+1,"")</f>
        <v>19</v>
      </c>
      <c r="P35" s="71"/>
      <c r="Q35" s="83"/>
      <c r="R35" s="82">
        <f t="shared" ref="R35" si="21">IF(O35+1&lt;=$D$3,O35+1,"")</f>
        <v>20</v>
      </c>
      <c r="S35" s="71"/>
      <c r="T35" s="83"/>
      <c r="U35" s="82">
        <f t="shared" ref="U35" si="22">IF(R35+1&lt;=$D$3,R35+1,"")</f>
        <v>21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3">SUM(C37,F37,I37,L37,O37,R37,U37)</f>
        <v>0</v>
      </c>
      <c r="Y37" s="11">
        <f t="shared" ref="Y37:Y47" si="24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3"/>
        <v>0</v>
      </c>
      <c r="Y38" s="12">
        <f t="shared" si="24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3"/>
        <v>0</v>
      </c>
      <c r="Y39" s="12">
        <f t="shared" si="24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3"/>
        <v>0</v>
      </c>
      <c r="Y40" s="12">
        <f t="shared" si="24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3"/>
        <v>0</v>
      </c>
      <c r="Y41" s="12">
        <f t="shared" si="24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3"/>
        <v>0</v>
      </c>
      <c r="Y42" s="12">
        <f t="shared" si="24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3"/>
        <v>0</v>
      </c>
      <c r="Y43" s="12">
        <f t="shared" si="24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3"/>
        <v>0</v>
      </c>
      <c r="Y44" s="12">
        <f t="shared" si="24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3"/>
        <v>0</v>
      </c>
      <c r="Y45" s="12">
        <f t="shared" si="24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3"/>
        <v>0</v>
      </c>
      <c r="Y46" s="12">
        <f t="shared" si="24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3"/>
        <v>0</v>
      </c>
      <c r="Y47" s="13">
        <f t="shared" si="24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" si="25">SUM(X37:X47)</f>
        <v>0</v>
      </c>
      <c r="Y48" s="24">
        <f t="shared" ref="Y48" si="26">SUM(Y37:Y47)</f>
        <v>0</v>
      </c>
    </row>
    <row r="49" spans="1:27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7" ht="23.15" customHeight="1">
      <c r="A50" s="73" t="s">
        <v>12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7">IF(F50+1&lt;=$D$3,F50+1,"")</f>
        <v>24</v>
      </c>
      <c r="J50" s="71"/>
      <c r="K50" s="83"/>
      <c r="L50" s="82">
        <f t="shared" ref="L50" si="28">IF(I50+1&lt;=$D$3,I50+1,"")</f>
        <v>25</v>
      </c>
      <c r="M50" s="71"/>
      <c r="N50" s="83"/>
      <c r="O50" s="82">
        <f t="shared" ref="O50" si="29">IF(L50+1&lt;=$D$3,L50+1,"")</f>
        <v>26</v>
      </c>
      <c r="P50" s="71"/>
      <c r="Q50" s="83"/>
      <c r="R50" s="82">
        <f t="shared" ref="R50" si="30">IF(O50+1&lt;=$D$3,O50+1,"")</f>
        <v>27</v>
      </c>
      <c r="S50" s="71"/>
      <c r="T50" s="83"/>
      <c r="U50" s="82">
        <f t="shared" ref="U50" si="31">IF(R50+1&lt;=$D$3,R50+1,"")</f>
        <v>28</v>
      </c>
      <c r="V50" s="71"/>
      <c r="W50" s="83"/>
      <c r="X50" s="80" t="s">
        <v>19</v>
      </c>
      <c r="Y50" s="93" t="s">
        <v>24</v>
      </c>
      <c r="Z50" s="86" t="s">
        <v>28</v>
      </c>
      <c r="AA50" s="86"/>
    </row>
    <row r="51" spans="1:27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  <c r="Z51" s="48" t="s">
        <v>25</v>
      </c>
      <c r="AA51" s="48" t="s">
        <v>27</v>
      </c>
    </row>
    <row r="52" spans="1:27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2">SUM(C52,F52,I52,L52,O52,R52,U52)</f>
        <v>0</v>
      </c>
      <c r="Y52" s="11">
        <f t="shared" ref="Y52:Y62" si="33">COUNTIF(C52:C52,"&gt;0")+COUNTIF(F52:F52,"&gt;0")+COUNTIF(I52:I52,"&gt;0")+COUNTIF(L52:L52,"&gt;0")+COUNTIF(O52:O52,"&gt;0")+COUNTIF(R52:R52,"&gt;0")+COUNTIF(U52:U52,"&gt;0")</f>
        <v>0</v>
      </c>
      <c r="Z52" s="20">
        <f>SUM(X7,X22,X37,X52,X67)</f>
        <v>0</v>
      </c>
      <c r="AA52" s="11">
        <f>SUM(Y7,Y22,Y37,Y52,Y67)</f>
        <v>0</v>
      </c>
    </row>
    <row r="53" spans="1:27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/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2"/>
        <v>0</v>
      </c>
      <c r="Y53" s="12">
        <f t="shared" si="33"/>
        <v>0</v>
      </c>
      <c r="Z53" s="21">
        <f>SUM(X8,X23,X38,X53,X68)</f>
        <v>0</v>
      </c>
      <c r="AA53" s="12">
        <f>SUM(Y8,Y23,Y38,Y53,Y68)</f>
        <v>0</v>
      </c>
    </row>
    <row r="54" spans="1:27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2"/>
        <v>0</v>
      </c>
      <c r="Y54" s="12">
        <f t="shared" si="33"/>
        <v>0</v>
      </c>
      <c r="Z54" s="21">
        <f>SUM(X9,X24,X39,X54,X69)</f>
        <v>0</v>
      </c>
      <c r="AA54" s="12">
        <f>SUM(Y9,Y24,Y39,Y54,Y69)</f>
        <v>0</v>
      </c>
    </row>
    <row r="55" spans="1:27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2"/>
        <v>0</v>
      </c>
      <c r="Y55" s="12">
        <f t="shared" si="33"/>
        <v>0</v>
      </c>
      <c r="Z55" s="21">
        <f>SUM(X10,X25,X40,X55,X70)</f>
        <v>0</v>
      </c>
      <c r="AA55" s="12">
        <f>SUM(Y10,Y25,Y40,Y55,Y70)</f>
        <v>0</v>
      </c>
    </row>
    <row r="56" spans="1:27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2"/>
        <v>0</v>
      </c>
      <c r="Y56" s="12">
        <f t="shared" si="33"/>
        <v>0</v>
      </c>
      <c r="Z56" s="21">
        <f>SUM(X11,X26,X41,X56,X71)</f>
        <v>0</v>
      </c>
      <c r="AA56" s="12">
        <f>SUM(Y11,Y26,Y41,Y56,Y71)</f>
        <v>0</v>
      </c>
    </row>
    <row r="57" spans="1:27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2"/>
        <v>0</v>
      </c>
      <c r="Y57" s="12">
        <f t="shared" si="33"/>
        <v>0</v>
      </c>
      <c r="Z57" s="21">
        <f>SUM(X12,X27,X42,X57,X72)</f>
        <v>0</v>
      </c>
      <c r="AA57" s="12">
        <f>SUM(Y12,Y27,Y42,Y57,Y72)</f>
        <v>0</v>
      </c>
    </row>
    <row r="58" spans="1:27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2"/>
        <v>0</v>
      </c>
      <c r="Y58" s="12">
        <f t="shared" si="33"/>
        <v>0</v>
      </c>
      <c r="Z58" s="21">
        <f>SUM(X13,X28,X43,X58,X73)</f>
        <v>0</v>
      </c>
      <c r="AA58" s="12">
        <f>SUM(Y13,Y28,Y43,Y58,Y73)</f>
        <v>0</v>
      </c>
    </row>
    <row r="59" spans="1:27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2"/>
        <v>0</v>
      </c>
      <c r="Y59" s="12">
        <f t="shared" si="33"/>
        <v>0</v>
      </c>
      <c r="Z59" s="21">
        <f>SUM(X14,X29,X44,X59,X74)</f>
        <v>0</v>
      </c>
      <c r="AA59" s="12">
        <f>SUM(Y14,Y29,Y44,Y59,Y74)</f>
        <v>0</v>
      </c>
    </row>
    <row r="60" spans="1:27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2"/>
        <v>0</v>
      </c>
      <c r="Y60" s="12">
        <f t="shared" si="33"/>
        <v>0</v>
      </c>
      <c r="Z60" s="21">
        <f>SUM(X15,X30,X45,X60,X75)</f>
        <v>0</v>
      </c>
      <c r="AA60" s="12">
        <f>SUM(Y15,Y30,Y45,Y60,Y75)</f>
        <v>0</v>
      </c>
    </row>
    <row r="61" spans="1:27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2"/>
        <v>0</v>
      </c>
      <c r="Y61" s="12">
        <f t="shared" si="33"/>
        <v>0</v>
      </c>
      <c r="Z61" s="21">
        <f>SUM(X16,X31,X46,X61,X76)</f>
        <v>0</v>
      </c>
      <c r="AA61" s="12">
        <f>SUM(Y16,Y31,Y46,Y61,Y76)</f>
        <v>0</v>
      </c>
    </row>
    <row r="62" spans="1:27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2"/>
        <v>0</v>
      </c>
      <c r="Y62" s="13">
        <f t="shared" si="33"/>
        <v>0</v>
      </c>
      <c r="Z62" s="22">
        <f>SUM(X17,X32,X47,X62,X77)</f>
        <v>0</v>
      </c>
      <c r="AA62" s="13">
        <f>SUM(Y17,Y32,Y47,Y62,Y77)</f>
        <v>0</v>
      </c>
    </row>
    <row r="63" spans="1:27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" si="34">SUM(X52:X62)</f>
        <v>0</v>
      </c>
      <c r="Y63" s="24">
        <f t="shared" ref="Y63" si="35">SUM(Y52:Y62)</f>
        <v>0</v>
      </c>
      <c r="Z63" s="23">
        <f t="shared" ref="Z63" si="36">SUM(Z52:Z62)</f>
        <v>0</v>
      </c>
      <c r="AA63" s="24">
        <f t="shared" ref="AA63" si="37">SUM(AA52:AA62)</f>
        <v>0</v>
      </c>
    </row>
    <row r="64" spans="1:27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86" t="s">
        <v>51</v>
      </c>
      <c r="Y64" s="86"/>
      <c r="Z64" s="87">
        <f>COUNTIF(I18:W18,"&gt;0")+COUNTIF(I33:W33,"&gt;0")+COUNTIF(I48:W48,"&gt;0")+COUNTIF(I63:W63,"&gt;0")+COUNTIF(I78:W78,"&gt;0")</f>
        <v>0</v>
      </c>
      <c r="AA64" s="87"/>
    </row>
    <row r="65" spans="1:25" ht="23.15" hidden="1" customHeight="1">
      <c r="A65" s="73" t="s">
        <v>12</v>
      </c>
      <c r="B65" s="74"/>
      <c r="C65" s="70">
        <f>IF(U50+1&lt;=$D$3,U50+1,"")</f>
        <v>29</v>
      </c>
      <c r="D65" s="71"/>
      <c r="E65" s="71"/>
      <c r="F65" s="82">
        <f>IF(C65="","",IF(C65="","",IF(C65+1&lt;=$D$3,C65+1,"")))</f>
        <v>30</v>
      </c>
      <c r="G65" s="71"/>
      <c r="H65" s="83"/>
      <c r="I65" s="82" t="str">
        <f t="shared" ref="I65" si="38">IF(F65="","",IF(F65="","",IF(F65+1&lt;=$D$3,F65+1,"")))</f>
        <v/>
      </c>
      <c r="J65" s="71"/>
      <c r="K65" s="83"/>
      <c r="L65" s="82" t="str">
        <f t="shared" ref="L65" si="39">IF(I65="","",IF(I65="","",IF(I65+1&lt;=$D$3,I65+1,"")))</f>
        <v/>
      </c>
      <c r="M65" s="71"/>
      <c r="N65" s="83"/>
      <c r="O65" s="82" t="str">
        <f t="shared" ref="O65" si="40">IF(L65="","",IF(L65="","",IF(L65+1&lt;=$D$3,L65+1,"")))</f>
        <v/>
      </c>
      <c r="P65" s="71"/>
      <c r="Q65" s="83"/>
      <c r="R65" s="82" t="str">
        <f t="shared" ref="R65" si="41">IF(O65="","",IF(O65="","",IF(O65+1&lt;=$D$3,O65+1,"")))</f>
        <v/>
      </c>
      <c r="S65" s="71"/>
      <c r="T65" s="83"/>
      <c r="U65" s="82" t="str">
        <f t="shared" ref="U65" si="42">IF(R65="","",IF(R65="","",IF(R65+1&lt;=$D$3,R65+1,"")))</f>
        <v/>
      </c>
      <c r="V65" s="71"/>
      <c r="W65" s="83"/>
      <c r="X65" s="86" t="s">
        <v>26</v>
      </c>
      <c r="Y65" s="86"/>
    </row>
    <row r="66" spans="1:25" ht="23.15" hidden="1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27</v>
      </c>
    </row>
    <row r="67" spans="1:25" ht="40" hidden="1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43">SUM(C67,F67,I67,L67,O67,R67,U67)</f>
        <v>0</v>
      </c>
      <c r="Y67" s="11">
        <f t="shared" ref="Y67:Y77" si="44">COUNTIF(C67:C67,"&gt;0")+COUNTIF(F67:F67,"&gt;0")+COUNTIF(I67:I67,"&gt;0")+COUNTIF(L67:L67,"&gt;0")+COUNTIF(O67:O67,"&gt;0")+COUNTIF(R67:R67,"&gt;0")+COUNTIF(U67:U67,"&gt;0")</f>
        <v>0</v>
      </c>
    </row>
    <row r="68" spans="1:25" ht="40" hidden="1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43"/>
        <v>0</v>
      </c>
      <c r="Y68" s="12">
        <f t="shared" si="44"/>
        <v>0</v>
      </c>
    </row>
    <row r="69" spans="1:25" ht="40" hidden="1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43"/>
        <v>0</v>
      </c>
      <c r="Y69" s="12">
        <f t="shared" si="44"/>
        <v>0</v>
      </c>
    </row>
    <row r="70" spans="1:25" ht="40" hidden="1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43"/>
        <v>0</v>
      </c>
      <c r="Y70" s="12">
        <f t="shared" si="44"/>
        <v>0</v>
      </c>
    </row>
    <row r="71" spans="1:25" ht="40" hidden="1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43"/>
        <v>0</v>
      </c>
      <c r="Y71" s="12">
        <f t="shared" si="44"/>
        <v>0</v>
      </c>
    </row>
    <row r="72" spans="1:25" ht="40" hidden="1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43"/>
        <v>0</v>
      </c>
      <c r="Y72" s="12">
        <f t="shared" si="44"/>
        <v>0</v>
      </c>
    </row>
    <row r="73" spans="1:25" ht="40" hidden="1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43"/>
        <v>0</v>
      </c>
      <c r="Y73" s="12">
        <f t="shared" si="44"/>
        <v>0</v>
      </c>
    </row>
    <row r="74" spans="1:25" ht="40" hidden="1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43"/>
        <v>0</v>
      </c>
      <c r="Y74" s="12">
        <f t="shared" si="44"/>
        <v>0</v>
      </c>
    </row>
    <row r="75" spans="1:25" ht="40" hidden="1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43"/>
        <v>0</v>
      </c>
      <c r="Y75" s="12">
        <f t="shared" si="44"/>
        <v>0</v>
      </c>
    </row>
    <row r="76" spans="1:25" ht="40" hidden="1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43"/>
        <v>0</v>
      </c>
      <c r="Y76" s="12">
        <f t="shared" si="44"/>
        <v>0</v>
      </c>
    </row>
    <row r="77" spans="1:25" ht="40" hidden="1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43"/>
        <v>0</v>
      </c>
      <c r="Y77" s="13">
        <f t="shared" si="44"/>
        <v>0</v>
      </c>
    </row>
    <row r="78" spans="1:25" ht="40" hidden="1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" si="45">SUM(X67:X77)</f>
        <v>0</v>
      </c>
      <c r="Y78" s="24">
        <f t="shared" ref="Y78" si="46">SUM(Y67:Y77)</f>
        <v>0</v>
      </c>
    </row>
    <row r="79" spans="1:25" ht="33" hidden="1" customHeight="1"/>
  </sheetData>
  <sheetProtection sheet="1" objects="1" scenarios="1" formatCells="0" selectLockedCells="1"/>
  <mergeCells count="520">
    <mergeCell ref="D76:E76"/>
    <mergeCell ref="G76:H76"/>
    <mergeCell ref="J76:K76"/>
    <mergeCell ref="M76:N76"/>
    <mergeCell ref="X64:Y64"/>
    <mergeCell ref="Z64:AA64"/>
    <mergeCell ref="U1:W1"/>
    <mergeCell ref="U2:W3"/>
    <mergeCell ref="X1:Y1"/>
    <mergeCell ref="X65:Y65"/>
    <mergeCell ref="Z50:AA50"/>
    <mergeCell ref="O3:Q3"/>
    <mergeCell ref="Y5:Y6"/>
    <mergeCell ref="Y20:Y21"/>
    <mergeCell ref="Y35:Y36"/>
    <mergeCell ref="Y50:Y51"/>
    <mergeCell ref="O65:Q65"/>
    <mergeCell ref="R65:T65"/>
    <mergeCell ref="U65:W65"/>
    <mergeCell ref="S62:T62"/>
    <mergeCell ref="V62:W62"/>
    <mergeCell ref="S60:T60"/>
    <mergeCell ref="V60:W60"/>
    <mergeCell ref="S58:T58"/>
    <mergeCell ref="S77:T77"/>
    <mergeCell ref="V77:W77"/>
    <mergeCell ref="A78:B78"/>
    <mergeCell ref="D78:E78"/>
    <mergeCell ref="G78:H78"/>
    <mergeCell ref="J78:K78"/>
    <mergeCell ref="M78:N78"/>
    <mergeCell ref="P78:Q78"/>
    <mergeCell ref="S78:T78"/>
    <mergeCell ref="V78:W78"/>
    <mergeCell ref="D77:E77"/>
    <mergeCell ref="G77:H77"/>
    <mergeCell ref="J77:K77"/>
    <mergeCell ref="M77:N77"/>
    <mergeCell ref="P77:Q77"/>
    <mergeCell ref="P76:Q76"/>
    <mergeCell ref="S76:T76"/>
    <mergeCell ref="V76:W76"/>
    <mergeCell ref="D75:E75"/>
    <mergeCell ref="G75:H75"/>
    <mergeCell ref="J75:K75"/>
    <mergeCell ref="M75:N75"/>
    <mergeCell ref="P75:Q75"/>
    <mergeCell ref="S73:T73"/>
    <mergeCell ref="V73:W73"/>
    <mergeCell ref="D74:E74"/>
    <mergeCell ref="G74:H74"/>
    <mergeCell ref="J74:K74"/>
    <mergeCell ref="M74:N74"/>
    <mergeCell ref="P74:Q74"/>
    <mergeCell ref="S74:T74"/>
    <mergeCell ref="V74:W74"/>
    <mergeCell ref="D73:E73"/>
    <mergeCell ref="G73:H73"/>
    <mergeCell ref="J73:K73"/>
    <mergeCell ref="M73:N73"/>
    <mergeCell ref="P73:Q73"/>
    <mergeCell ref="S75:T75"/>
    <mergeCell ref="V75:W75"/>
    <mergeCell ref="S71:T71"/>
    <mergeCell ref="V71:W71"/>
    <mergeCell ref="D72:E72"/>
    <mergeCell ref="G72:H72"/>
    <mergeCell ref="J72:K72"/>
    <mergeCell ref="M72:N72"/>
    <mergeCell ref="P72:Q72"/>
    <mergeCell ref="S72:T72"/>
    <mergeCell ref="V72:W72"/>
    <mergeCell ref="D71:E71"/>
    <mergeCell ref="G71:H71"/>
    <mergeCell ref="J71:K71"/>
    <mergeCell ref="M71:N71"/>
    <mergeCell ref="P71:Q71"/>
    <mergeCell ref="S69:T69"/>
    <mergeCell ref="V69:W69"/>
    <mergeCell ref="D70:E70"/>
    <mergeCell ref="G70:H70"/>
    <mergeCell ref="J70:K70"/>
    <mergeCell ref="M70:N70"/>
    <mergeCell ref="P70:Q70"/>
    <mergeCell ref="S70:T70"/>
    <mergeCell ref="V70:W70"/>
    <mergeCell ref="D69:E69"/>
    <mergeCell ref="G69:H69"/>
    <mergeCell ref="J69:K69"/>
    <mergeCell ref="M69:N69"/>
    <mergeCell ref="P69:Q69"/>
    <mergeCell ref="S67:T67"/>
    <mergeCell ref="V67:W67"/>
    <mergeCell ref="D68:E68"/>
    <mergeCell ref="G68:H68"/>
    <mergeCell ref="J68:K68"/>
    <mergeCell ref="M68:N68"/>
    <mergeCell ref="P68:Q68"/>
    <mergeCell ref="S68:T68"/>
    <mergeCell ref="V68:W68"/>
    <mergeCell ref="D67:E67"/>
    <mergeCell ref="G67:H67"/>
    <mergeCell ref="J67:K67"/>
    <mergeCell ref="M67:N67"/>
    <mergeCell ref="P67:Q67"/>
    <mergeCell ref="D66:E66"/>
    <mergeCell ref="G66:H66"/>
    <mergeCell ref="J66:K66"/>
    <mergeCell ref="M66:N66"/>
    <mergeCell ref="P66:Q66"/>
    <mergeCell ref="S66:T66"/>
    <mergeCell ref="V66:W66"/>
    <mergeCell ref="A65:B66"/>
    <mergeCell ref="C65:E65"/>
    <mergeCell ref="F65:H65"/>
    <mergeCell ref="I65:K65"/>
    <mergeCell ref="L65:N65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V58:W58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6:W56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V54:W54"/>
    <mergeCell ref="S54:T54"/>
    <mergeCell ref="X50:X51"/>
    <mergeCell ref="D51:E51"/>
    <mergeCell ref="G51:H51"/>
    <mergeCell ref="J51:K51"/>
    <mergeCell ref="M51:N51"/>
    <mergeCell ref="P51:Q51"/>
    <mergeCell ref="S51:T51"/>
    <mergeCell ref="V51:W51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V52:W52"/>
    <mergeCell ref="A50:B51"/>
    <mergeCell ref="C50:E50"/>
    <mergeCell ref="F50:H50"/>
    <mergeCell ref="I50:K50"/>
    <mergeCell ref="L50:N50"/>
    <mergeCell ref="S47:T47"/>
    <mergeCell ref="V47:W47"/>
    <mergeCell ref="A48:B48"/>
    <mergeCell ref="D48:E48"/>
    <mergeCell ref="G48:H48"/>
    <mergeCell ref="J48:K48"/>
    <mergeCell ref="M48:N48"/>
    <mergeCell ref="P48:Q48"/>
    <mergeCell ref="S48:T48"/>
    <mergeCell ref="V48:W48"/>
    <mergeCell ref="D47:E47"/>
    <mergeCell ref="G47:H47"/>
    <mergeCell ref="J47:K47"/>
    <mergeCell ref="M47:N47"/>
    <mergeCell ref="P47:Q47"/>
    <mergeCell ref="O50:Q50"/>
    <mergeCell ref="R50:T50"/>
    <mergeCell ref="U50:W50"/>
    <mergeCell ref="S45:T45"/>
    <mergeCell ref="V45:W45"/>
    <mergeCell ref="D46:E46"/>
    <mergeCell ref="G46:H46"/>
    <mergeCell ref="J46:K46"/>
    <mergeCell ref="M46:N46"/>
    <mergeCell ref="P46:Q46"/>
    <mergeCell ref="S46:T46"/>
    <mergeCell ref="V46:W46"/>
    <mergeCell ref="D45:E45"/>
    <mergeCell ref="G45:H45"/>
    <mergeCell ref="J45:K45"/>
    <mergeCell ref="M45:N45"/>
    <mergeCell ref="P45:Q45"/>
    <mergeCell ref="S43:T43"/>
    <mergeCell ref="V43:W43"/>
    <mergeCell ref="D44:E44"/>
    <mergeCell ref="G44:H44"/>
    <mergeCell ref="J44:K44"/>
    <mergeCell ref="M44:N44"/>
    <mergeCell ref="P44:Q44"/>
    <mergeCell ref="S44:T44"/>
    <mergeCell ref="V44:W44"/>
    <mergeCell ref="D43:E43"/>
    <mergeCell ref="G43:H43"/>
    <mergeCell ref="J43:K43"/>
    <mergeCell ref="M43:N43"/>
    <mergeCell ref="P43:Q43"/>
    <mergeCell ref="S41:T41"/>
    <mergeCell ref="V41:W41"/>
    <mergeCell ref="D42:E42"/>
    <mergeCell ref="G42:H42"/>
    <mergeCell ref="J42:K42"/>
    <mergeCell ref="M42:N42"/>
    <mergeCell ref="P42:Q42"/>
    <mergeCell ref="S42:T42"/>
    <mergeCell ref="V42:W42"/>
    <mergeCell ref="D41:E41"/>
    <mergeCell ref="G41:H41"/>
    <mergeCell ref="J41:K41"/>
    <mergeCell ref="M41:N41"/>
    <mergeCell ref="P41:Q41"/>
    <mergeCell ref="S39:T39"/>
    <mergeCell ref="V39:W39"/>
    <mergeCell ref="D40:E40"/>
    <mergeCell ref="G40:H40"/>
    <mergeCell ref="J40:K40"/>
    <mergeCell ref="M40:N40"/>
    <mergeCell ref="P40:Q40"/>
    <mergeCell ref="S40:T40"/>
    <mergeCell ref="V40:W40"/>
    <mergeCell ref="D39:E39"/>
    <mergeCell ref="G39:H39"/>
    <mergeCell ref="J39:K39"/>
    <mergeCell ref="M39:N39"/>
    <mergeCell ref="P39:Q39"/>
    <mergeCell ref="D38:E38"/>
    <mergeCell ref="G38:H38"/>
    <mergeCell ref="J38:K38"/>
    <mergeCell ref="M38:N38"/>
    <mergeCell ref="P38:Q38"/>
    <mergeCell ref="S38:T38"/>
    <mergeCell ref="V38:W38"/>
    <mergeCell ref="D37:E37"/>
    <mergeCell ref="G37:H37"/>
    <mergeCell ref="J37:K37"/>
    <mergeCell ref="M37:N37"/>
    <mergeCell ref="P37:Q37"/>
    <mergeCell ref="X35:X36"/>
    <mergeCell ref="D36:E36"/>
    <mergeCell ref="G36:H36"/>
    <mergeCell ref="J36:K36"/>
    <mergeCell ref="M36:N36"/>
    <mergeCell ref="P36:Q36"/>
    <mergeCell ref="S36:T36"/>
    <mergeCell ref="V36:W36"/>
    <mergeCell ref="S37:T37"/>
    <mergeCell ref="V37:W37"/>
    <mergeCell ref="A35:B36"/>
    <mergeCell ref="C35:E35"/>
    <mergeCell ref="F35:H35"/>
    <mergeCell ref="I35:K35"/>
    <mergeCell ref="L35:N35"/>
    <mergeCell ref="S32:T32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O35:Q35"/>
    <mergeCell ref="R35:T35"/>
    <mergeCell ref="U35:W35"/>
    <mergeCell ref="S30:T30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28:T28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6:T26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4:T24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2:T22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O20:Q20"/>
    <mergeCell ref="R20:T20"/>
    <mergeCell ref="U20:W20"/>
    <mergeCell ref="X20:X21"/>
    <mergeCell ref="D21:E21"/>
    <mergeCell ref="G21:H21"/>
    <mergeCell ref="J21:K21"/>
    <mergeCell ref="M21:N21"/>
    <mergeCell ref="P21:Q21"/>
    <mergeCell ref="S21:T21"/>
    <mergeCell ref="V21:W21"/>
    <mergeCell ref="A20:B21"/>
    <mergeCell ref="C20:E20"/>
    <mergeCell ref="F20:H20"/>
    <mergeCell ref="I20:K20"/>
    <mergeCell ref="L20:N20"/>
    <mergeCell ref="D16:E16"/>
    <mergeCell ref="G16:H16"/>
    <mergeCell ref="D17:E17"/>
    <mergeCell ref="G17:H17"/>
    <mergeCell ref="D18:E18"/>
    <mergeCell ref="G18:H18"/>
    <mergeCell ref="A18:B18"/>
    <mergeCell ref="M16:N16"/>
    <mergeCell ref="D15:E15"/>
    <mergeCell ref="G15:H15"/>
    <mergeCell ref="X5:X6"/>
    <mergeCell ref="V6:W6"/>
    <mergeCell ref="U5:W5"/>
    <mergeCell ref="P6:Q6"/>
    <mergeCell ref="P7:Q7"/>
    <mergeCell ref="P11:Q11"/>
    <mergeCell ref="P15:Q15"/>
    <mergeCell ref="P10:Q10"/>
    <mergeCell ref="S10:T10"/>
    <mergeCell ref="M14:N14"/>
    <mergeCell ref="M15:N15"/>
    <mergeCell ref="S7:T7"/>
    <mergeCell ref="P8:Q8"/>
    <mergeCell ref="S8:T8"/>
    <mergeCell ref="P9:Q9"/>
    <mergeCell ref="S9:T9"/>
    <mergeCell ref="C5:E5"/>
    <mergeCell ref="F5:H5"/>
    <mergeCell ref="D6:E6"/>
    <mergeCell ref="G6:H6"/>
    <mergeCell ref="D7:E7"/>
    <mergeCell ref="D13:E13"/>
    <mergeCell ref="A1:N1"/>
    <mergeCell ref="V13:W13"/>
    <mergeCell ref="V14:W14"/>
    <mergeCell ref="A5:B6"/>
    <mergeCell ref="I5:K5"/>
    <mergeCell ref="L5:N5"/>
    <mergeCell ref="K3:M3"/>
    <mergeCell ref="T2:T3"/>
    <mergeCell ref="J6:K6"/>
    <mergeCell ref="R5:T5"/>
    <mergeCell ref="S6:T6"/>
    <mergeCell ref="V15:W15"/>
    <mergeCell ref="V16:W16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J7:K7"/>
    <mergeCell ref="J8:K8"/>
    <mergeCell ref="J9:K9"/>
    <mergeCell ref="J10:K10"/>
    <mergeCell ref="G13:H13"/>
    <mergeCell ref="D14:E14"/>
    <mergeCell ref="G14:H14"/>
    <mergeCell ref="V9:W9"/>
    <mergeCell ref="V10:W10"/>
    <mergeCell ref="V11:W11"/>
    <mergeCell ref="V12:W12"/>
    <mergeCell ref="X2:Y3"/>
    <mergeCell ref="J17:K17"/>
    <mergeCell ref="J18:K18"/>
    <mergeCell ref="M6:N6"/>
    <mergeCell ref="M7:N7"/>
    <mergeCell ref="M8:N8"/>
    <mergeCell ref="M9:N9"/>
    <mergeCell ref="M10:N10"/>
    <mergeCell ref="M11:N11"/>
    <mergeCell ref="M12:N12"/>
    <mergeCell ref="M13:N13"/>
    <mergeCell ref="J11:K11"/>
    <mergeCell ref="J12:K12"/>
    <mergeCell ref="J13:K13"/>
    <mergeCell ref="J14:K14"/>
    <mergeCell ref="J15:K15"/>
    <mergeCell ref="J16:K16"/>
    <mergeCell ref="M17:N17"/>
    <mergeCell ref="M18:N18"/>
    <mergeCell ref="O5:Q5"/>
    <mergeCell ref="V17:W17"/>
    <mergeCell ref="V18:W18"/>
    <mergeCell ref="V7:W7"/>
    <mergeCell ref="V8:W8"/>
    <mergeCell ref="P18:Q18"/>
    <mergeCell ref="S18:T18"/>
    <mergeCell ref="S11:T11"/>
    <mergeCell ref="P12:Q12"/>
    <mergeCell ref="S12:T12"/>
    <mergeCell ref="P13:Q13"/>
    <mergeCell ref="S13:T13"/>
    <mergeCell ref="P14:Q14"/>
    <mergeCell ref="S14:T14"/>
    <mergeCell ref="S15:T15"/>
    <mergeCell ref="P16:Q16"/>
    <mergeCell ref="S16:T16"/>
    <mergeCell ref="P17:Q17"/>
    <mergeCell ref="S17:T17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C7EAA695-D3A3-46E9-98EC-48466ABD0A74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D1B416B-2906-4875-8CE5-D8972EC97BE3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ABD8E7E-F523-4063-A10B-C9D632F1A7AB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960ACDB-52C2-48B6-A564-6B0B511DA2F0}">
          <x14:formula1>
            <xm:f>業務内容!$A$3:$A$12</xm:f>
          </x14:formula1>
          <xm:sqref>V7:W7 S7:T7 P7:Q7 M7:N7 J7:K7 G7:H7 D7:E7</xm:sqref>
        </x14:dataValidation>
        <x14:dataValidation type="list" allowBlank="1" xr:uid="{A592F010-2AFA-456B-990F-4338D73F163F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CD7F79E8-EF59-4240-8FF0-686B47E2A763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40F39A0E-3A2A-443E-A017-E21E070FBCA0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7A8BBEE8-E32F-4447-8E0D-8AF3AF0EB5E7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8A14FAE2-D537-4D98-9E05-BFC75B452B5B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326729A9-39C0-49D9-82AB-9B226FCC8793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B1945F06-14C9-49C8-84A5-C51BE5B2007A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065BC4AB-2FFD-4B0F-B0AB-EB791325FC80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70C06193-0805-4219-919F-71B00C17659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9F977B44-3528-4DE4-92F5-1BADC5C3C81B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ED291B35-4CBF-4D1B-A3F2-08CFF1E197F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33CAC12E-DCEA-42AC-82C2-8D413CA8343A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0FCD9FD6-0CB6-45EA-91C9-6132F4939149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F30BE7D-42F2-44DA-8DE5-A7902E2F6A4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8F8ED99A-64C7-409F-B248-7B235F709BB7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C4A6CE3-91DC-4992-9BA2-32C59670707F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6F45B552-E5FB-4763-8929-2DAA1641FBFA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661310D3-9C97-415A-B16C-42BEF47DD791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D24A6540-FBF5-4954-AFEB-FFF2DF7E7FB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797A6270-806B-4C57-8072-58604DD5D932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813E-3602-4FFF-B406-9506EEB6CAA9}">
  <dimension ref="A1:AA79"/>
  <sheetViews>
    <sheetView showZeros="0" topLeftCell="A64" zoomScale="80" zoomScaleNormal="80" workbookViewId="0">
      <selection activeCell="I68" sqref="I68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DATE(YEAR('4月'!B3),MONTH('4月'!B3)+1,1)</f>
        <v>45047</v>
      </c>
      <c r="C3" s="19">
        <f>WEEKDAY(B3,16)</f>
        <v>3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>
        <f t="shared" ref="I5" si="1">IF(I4-$C$3&lt;0,"",IF(I4-$C$3=0,1,I4-$C$3+1))</f>
        <v>1</v>
      </c>
      <c r="J5" s="71"/>
      <c r="K5" s="71"/>
      <c r="L5" s="70">
        <f t="shared" ref="L5" si="2">IF(L4-$C$3&lt;0,"",IF(L4-$C$3=0,1,L4-$C$3+1))</f>
        <v>2</v>
      </c>
      <c r="M5" s="71"/>
      <c r="N5" s="71"/>
      <c r="O5" s="70">
        <f t="shared" ref="O5" si="3">IF(O4-$C$3&lt;0,"",IF(O4-$C$3=0,1,O4-$C$3+1))</f>
        <v>3</v>
      </c>
      <c r="P5" s="71"/>
      <c r="Q5" s="71"/>
      <c r="R5" s="70">
        <f t="shared" ref="R5" si="4">IF(R4-$C$3&lt;0,"",IF(R4-$C$3=0,1,R4-$C$3+1))</f>
        <v>4</v>
      </c>
      <c r="S5" s="71"/>
      <c r="T5" s="71"/>
      <c r="U5" s="70">
        <f t="shared" ref="U5" si="5">IF(U4-$C$3&lt;0,"",IF(U4-$C$3=0,1,U4-$C$3+1))</f>
        <v>5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6</v>
      </c>
      <c r="D20" s="71"/>
      <c r="E20" s="71"/>
      <c r="F20" s="82">
        <f>IF(C20+1&lt;=$D$3,C20+1,"")</f>
        <v>7</v>
      </c>
      <c r="G20" s="71"/>
      <c r="H20" s="83"/>
      <c r="I20" s="82">
        <f t="shared" ref="I20" si="9">IF(F20+1&lt;=$D$3,F20+1,"")</f>
        <v>8</v>
      </c>
      <c r="J20" s="71"/>
      <c r="K20" s="83"/>
      <c r="L20" s="82">
        <f t="shared" ref="L20" si="10">IF(I20+1&lt;=$D$3,I20+1,"")</f>
        <v>9</v>
      </c>
      <c r="M20" s="71"/>
      <c r="N20" s="83"/>
      <c r="O20" s="82">
        <f t="shared" ref="O20" si="11">IF(L20+1&lt;=$D$3,L20+1,"")</f>
        <v>10</v>
      </c>
      <c r="P20" s="71"/>
      <c r="Q20" s="83"/>
      <c r="R20" s="82">
        <f t="shared" ref="R20" si="12">IF(O20+1&lt;=$D$3,O20+1,"")</f>
        <v>11</v>
      </c>
      <c r="S20" s="71"/>
      <c r="T20" s="83"/>
      <c r="U20" s="82">
        <f t="shared" ref="U20" si="13">IF(R20+1&lt;=$D$3,R20+1,"")</f>
        <v>12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13</v>
      </c>
      <c r="D35" s="71"/>
      <c r="E35" s="71"/>
      <c r="F35" s="82">
        <f>IF(C35+1&lt;=$D$3,C35+1,"")</f>
        <v>14</v>
      </c>
      <c r="G35" s="71"/>
      <c r="H35" s="83"/>
      <c r="I35" s="82">
        <f t="shared" ref="I35" si="17">IF(F35+1&lt;=$D$3,F35+1,"")</f>
        <v>15</v>
      </c>
      <c r="J35" s="71"/>
      <c r="K35" s="83"/>
      <c r="L35" s="82">
        <f t="shared" ref="L35" si="18">IF(I35+1&lt;=$D$3,I35+1,"")</f>
        <v>16</v>
      </c>
      <c r="M35" s="71"/>
      <c r="N35" s="83"/>
      <c r="O35" s="82">
        <f t="shared" ref="O35" si="19">IF(L35+1&lt;=$D$3,L35+1,"")</f>
        <v>17</v>
      </c>
      <c r="P35" s="71"/>
      <c r="Q35" s="83"/>
      <c r="R35" s="82">
        <f t="shared" ref="R35" si="20">IF(O35+1&lt;=$D$3,O35+1,"")</f>
        <v>18</v>
      </c>
      <c r="S35" s="71"/>
      <c r="T35" s="83"/>
      <c r="U35" s="82">
        <f t="shared" ref="U35" si="21">IF(R35+1&lt;=$D$3,R35+1,"")</f>
        <v>19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20</v>
      </c>
      <c r="D50" s="71"/>
      <c r="E50" s="71"/>
      <c r="F50" s="82">
        <f>IF(C50+1&lt;=$D$3,C50+1,"")</f>
        <v>21</v>
      </c>
      <c r="G50" s="71"/>
      <c r="H50" s="83"/>
      <c r="I50" s="82">
        <f t="shared" ref="I50" si="25">IF(F50+1&lt;=$D$3,F50+1,"")</f>
        <v>22</v>
      </c>
      <c r="J50" s="71"/>
      <c r="K50" s="83"/>
      <c r="L50" s="82">
        <f t="shared" ref="L50" si="26">IF(I50+1&lt;=$D$3,I50+1,"")</f>
        <v>23</v>
      </c>
      <c r="M50" s="71"/>
      <c r="N50" s="83"/>
      <c r="O50" s="82">
        <f t="shared" ref="O50" si="27">IF(L50+1&lt;=$D$3,L50+1,"")</f>
        <v>24</v>
      </c>
      <c r="P50" s="71"/>
      <c r="Q50" s="83"/>
      <c r="R50" s="82">
        <f t="shared" ref="R50" si="28">IF(O50+1&lt;=$D$3,O50+1,"")</f>
        <v>25</v>
      </c>
      <c r="S50" s="71"/>
      <c r="T50" s="83"/>
      <c r="U50" s="82">
        <f t="shared" ref="U50" si="29">IF(R50+1&lt;=$D$3,R50+1,"")</f>
        <v>26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27</v>
      </c>
      <c r="D65" s="71"/>
      <c r="E65" s="71"/>
      <c r="F65" s="82">
        <f>IF(C65="","",IF(C65="","",IF(C65+1&lt;=$D$3,C65+1,"")))</f>
        <v>28</v>
      </c>
      <c r="G65" s="71"/>
      <c r="H65" s="83"/>
      <c r="I65" s="82">
        <f t="shared" ref="I65" si="33">IF(F65="","",IF(F65="","",IF(F65+1&lt;=$D$3,F65+1,"")))</f>
        <v>29</v>
      </c>
      <c r="J65" s="71"/>
      <c r="K65" s="83"/>
      <c r="L65" s="82">
        <f t="shared" ref="L65" si="34">IF(I65="","",IF(I65="","",IF(I65+1&lt;=$D$3,I65+1,"")))</f>
        <v>30</v>
      </c>
      <c r="M65" s="71"/>
      <c r="N65" s="83"/>
      <c r="O65" s="82">
        <f t="shared" ref="O65" si="35">IF(L65="","",IF(L65="","",IF(L65+1&lt;=$D$3,L65+1,"")))</f>
        <v>31</v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0449D94D-F2E2-4CBC-9AA8-7045FE2CA6CA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7868D5FB-6A45-4513-9700-EE3CA047611D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6325F008-8432-463E-B26E-F850AD2D5319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71DD72DD-854D-4EB9-895C-5B0D18D26DD1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0AE6BCB8-486F-4702-B705-554FB59C70AC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5ED7104E-6630-4D1D-A5F1-A3525175137B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4D75B2DF-C534-42D1-841A-69163557F381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30F560D2-EC46-4D9E-990F-138BE4AD0CA9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D320D82-D828-4C7F-B783-D65557176D38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928B58A6-8089-49A6-943A-25BC62D54DA5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753388A2-0CBA-4642-9F4D-413A5007EA8F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FED9586D-D88A-498B-A6CB-8F266488B3F2}">
          <x14:formula1>
            <xm:f>業務内容!$A$3:$A$12</xm:f>
          </x14:formula1>
          <xm:sqref>V7:W7 S7:T7 P7:Q7 M7:N7 J7:K7 G7:H7 D7:E7</xm:sqref>
        </x14:dataValidation>
        <x14:dataValidation type="list" xr:uid="{D1DC1C11-83F6-40AB-A04B-9D6B13B7AEF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7D1FDA8C-DA13-4E36-94A2-4AC1344B647A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B1C26E1A-B802-4EDB-AD08-766347CFA19D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E75C1BF6-93C9-46CC-999B-694CDB8EEBAB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1A3E9941-7876-4B21-B842-1B929C7BE7EB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1AEB97EE-8502-4131-A4A2-2F96F004F87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CEBDEE9D-6AB3-41CB-B7DE-0F69643AAA4B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6E7F134-DE56-4A84-AC9C-908D7F06DB6C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2663EA15-F702-419D-A251-9D4DDC8FFF97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BFDE15FD-4E5C-41F1-85D3-EE9548F0ABA8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6AC9C22C-EA7D-4D1F-9D09-7CE9E09FB4DB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98629CB9-EC60-41C2-86A6-95A877C363D0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AB14-1DFF-4585-A836-8B4329D17A95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DATE(YEAR('4月'!B3),MONTH('4月'!B3)+2,1)</f>
        <v>45078</v>
      </c>
      <c r="C3" s="19">
        <f>WEEKDAY(B3,16)</f>
        <v>6</v>
      </c>
      <c r="D3" s="2">
        <f>DAY(EOMONTH(B3,0))</f>
        <v>30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>
        <f t="shared" ref="R5" si="4">IF(R4-$C$3&lt;0,"",IF(R4-$C$3=0,1,R4-$C$3+1))</f>
        <v>1</v>
      </c>
      <c r="S5" s="71"/>
      <c r="T5" s="71"/>
      <c r="U5" s="70">
        <f t="shared" ref="U5" si="5">IF(U4-$C$3&lt;0,"",IF(U4-$C$3=0,1,U4-$C$3+1))</f>
        <v>2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3</v>
      </c>
      <c r="D20" s="71"/>
      <c r="E20" s="71"/>
      <c r="F20" s="82">
        <f>IF(C20+1&lt;=$D$3,C20+1,"")</f>
        <v>4</v>
      </c>
      <c r="G20" s="71"/>
      <c r="H20" s="83"/>
      <c r="I20" s="82">
        <f t="shared" ref="I20" si="9">IF(F20+1&lt;=$D$3,F20+1,"")</f>
        <v>5</v>
      </c>
      <c r="J20" s="71"/>
      <c r="K20" s="83"/>
      <c r="L20" s="82">
        <f t="shared" ref="L20" si="10">IF(I20+1&lt;=$D$3,I20+1,"")</f>
        <v>6</v>
      </c>
      <c r="M20" s="71"/>
      <c r="N20" s="83"/>
      <c r="O20" s="82">
        <f t="shared" ref="O20" si="11">IF(L20+1&lt;=$D$3,L20+1,"")</f>
        <v>7</v>
      </c>
      <c r="P20" s="71"/>
      <c r="Q20" s="83"/>
      <c r="R20" s="82">
        <f t="shared" ref="R20" si="12">IF(O20+1&lt;=$D$3,O20+1,"")</f>
        <v>8</v>
      </c>
      <c r="S20" s="71"/>
      <c r="T20" s="83"/>
      <c r="U20" s="82">
        <f t="shared" ref="U20" si="13">IF(R20+1&lt;=$D$3,R20+1,"")</f>
        <v>9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10</v>
      </c>
      <c r="D35" s="71"/>
      <c r="E35" s="71"/>
      <c r="F35" s="82">
        <f>IF(C35+1&lt;=$D$3,C35+1,"")</f>
        <v>11</v>
      </c>
      <c r="G35" s="71"/>
      <c r="H35" s="83"/>
      <c r="I35" s="82">
        <f t="shared" ref="I35" si="17">IF(F35+1&lt;=$D$3,F35+1,"")</f>
        <v>12</v>
      </c>
      <c r="J35" s="71"/>
      <c r="K35" s="83"/>
      <c r="L35" s="82">
        <f t="shared" ref="L35" si="18">IF(I35+1&lt;=$D$3,I35+1,"")</f>
        <v>13</v>
      </c>
      <c r="M35" s="71"/>
      <c r="N35" s="83"/>
      <c r="O35" s="82">
        <f t="shared" ref="O35" si="19">IF(L35+1&lt;=$D$3,L35+1,"")</f>
        <v>14</v>
      </c>
      <c r="P35" s="71"/>
      <c r="Q35" s="83"/>
      <c r="R35" s="82">
        <f t="shared" ref="R35" si="20">IF(O35+1&lt;=$D$3,O35+1,"")</f>
        <v>15</v>
      </c>
      <c r="S35" s="71"/>
      <c r="T35" s="83"/>
      <c r="U35" s="82">
        <f t="shared" ref="U35" si="21">IF(R35+1&lt;=$D$3,R35+1,"")</f>
        <v>16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17</v>
      </c>
      <c r="D50" s="71"/>
      <c r="E50" s="71"/>
      <c r="F50" s="82">
        <f>IF(C50+1&lt;=$D$3,C50+1,"")</f>
        <v>18</v>
      </c>
      <c r="G50" s="71"/>
      <c r="H50" s="83"/>
      <c r="I50" s="82">
        <f t="shared" ref="I50" si="25">IF(F50+1&lt;=$D$3,F50+1,"")</f>
        <v>19</v>
      </c>
      <c r="J50" s="71"/>
      <c r="K50" s="83"/>
      <c r="L50" s="82">
        <f t="shared" ref="L50" si="26">IF(I50+1&lt;=$D$3,I50+1,"")</f>
        <v>20</v>
      </c>
      <c r="M50" s="71"/>
      <c r="N50" s="83"/>
      <c r="O50" s="82">
        <f t="shared" ref="O50" si="27">IF(L50+1&lt;=$D$3,L50+1,"")</f>
        <v>21</v>
      </c>
      <c r="P50" s="71"/>
      <c r="Q50" s="83"/>
      <c r="R50" s="82">
        <f t="shared" ref="R50" si="28">IF(O50+1&lt;=$D$3,O50+1,"")</f>
        <v>22</v>
      </c>
      <c r="S50" s="71"/>
      <c r="T50" s="83"/>
      <c r="U50" s="82">
        <f t="shared" ref="U50" si="29">IF(R50+1&lt;=$D$3,R50+1,"")</f>
        <v>23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.5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24</v>
      </c>
      <c r="D65" s="71"/>
      <c r="E65" s="71"/>
      <c r="F65" s="82">
        <f>IF(C65="","",IF(C65="","",IF(C65+1&lt;=$D$3,C65+1,"")))</f>
        <v>25</v>
      </c>
      <c r="G65" s="71"/>
      <c r="H65" s="83"/>
      <c r="I65" s="82">
        <f t="shared" ref="I65" si="33">IF(F65="","",IF(F65="","",IF(F65+1&lt;=$D$3,F65+1,"")))</f>
        <v>26</v>
      </c>
      <c r="J65" s="71"/>
      <c r="K65" s="83"/>
      <c r="L65" s="82">
        <f t="shared" ref="L65" si="34">IF(I65="","",IF(I65="","",IF(I65+1&lt;=$D$3,I65+1,"")))</f>
        <v>27</v>
      </c>
      <c r="M65" s="71"/>
      <c r="N65" s="83"/>
      <c r="O65" s="82">
        <f t="shared" ref="O65" si="35">IF(L65="","",IF(L65="","",IF(L65+1&lt;=$D$3,L65+1,"")))</f>
        <v>28</v>
      </c>
      <c r="P65" s="71"/>
      <c r="Q65" s="83"/>
      <c r="R65" s="82">
        <f t="shared" ref="R65" si="36">IF(O65="","",IF(O65="","",IF(O65+1&lt;=$D$3,O65+1,"")))</f>
        <v>29</v>
      </c>
      <c r="S65" s="71"/>
      <c r="T65" s="83"/>
      <c r="U65" s="82">
        <f t="shared" ref="U65" si="37">IF(R65="","",IF(R65="","",IF(R65+1&lt;=$D$3,R65+1,"")))</f>
        <v>30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8E61588-C9BB-48EB-A788-FC20DF15E509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F56710BC-6B54-4F4C-92C2-87CB73949477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0541D93-017D-47D9-827A-023B7621212C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19117AE4-780A-43AC-99A1-D1AAD919DB89}">
          <x14:formula1>
            <xm:f>業務内容!$A$3:$A$12</xm:f>
          </x14:formula1>
          <xm:sqref>V7:W7 S7:T7 P7:Q7 M7:N7 J7:K7 G7:H7 D7:E7</xm:sqref>
        </x14:dataValidation>
        <x14:dataValidation type="list" allowBlank="1" xr:uid="{3E1AB717-03D8-43CC-B1C5-527387FE194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E1D0ED3A-1D3F-40A4-BB92-FD5E24B94A30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769A3B5A-41E3-4AA1-8B0F-867D134A2F34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3BB1D5B7-240D-48FB-A56D-41B32A4E7D9D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6321385-F659-481B-826D-73D093460A48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2A1B815-94EF-4283-9B4E-2D806F429A32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0E988508-C827-4520-8E85-31EA11723181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81372A9A-BC3A-4077-AD69-39237C6F2AA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E4286FA1-6A8E-4420-BCCA-1B0DF67EB64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FC88D7AF-5587-4B9D-A6F3-7EAA87D0FDFF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64B91DF8-312F-4134-832E-263C59C9B494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20239742-074F-4741-BA3D-1EFA52688830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F09A9240-6D30-4289-B569-A5678B61C013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751A4D0-0556-43F1-81FB-07779ADFE9DD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F083785E-CB78-4527-9B84-E09781B02EE6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5083F5B9-CBE2-4B2C-9E73-0AEAC65943E5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3383C5F0-7446-41C6-83C2-0C8068E1699D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75BBC03-B926-4E61-BED5-9A17DE2DF499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1EE365F3-F04F-432D-9972-C7E8C01B0336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1C948C00-5A7A-4BE5-8FC1-3100ADCCEC8D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7998-F39C-4307-9E94-88636797A4E8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DATE(YEAR('4月'!B3),MONTH('4月'!B3)+3,1)</f>
        <v>45108</v>
      </c>
      <c r="C3" s="19">
        <f>WEEKDAY(B3,16)</f>
        <v>1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>
        <f>IF(C4-$C$3&lt;0,"",IF(C4-$C$3=0,1,C4-$C$3+1))</f>
        <v>1</v>
      </c>
      <c r="D5" s="71"/>
      <c r="E5" s="71"/>
      <c r="F5" s="70">
        <f t="shared" ref="F5" si="0">IF(F4-$C$3&lt;0,"",IF(F4-$C$3=0,1,F4-$C$3+1))</f>
        <v>2</v>
      </c>
      <c r="G5" s="71"/>
      <c r="H5" s="71"/>
      <c r="I5" s="70">
        <f t="shared" ref="I5" si="1">IF(I4-$C$3&lt;0,"",IF(I4-$C$3=0,1,I4-$C$3+1))</f>
        <v>3</v>
      </c>
      <c r="J5" s="71"/>
      <c r="K5" s="71"/>
      <c r="L5" s="70">
        <f t="shared" ref="L5" si="2">IF(L4-$C$3&lt;0,"",IF(L4-$C$3=0,1,L4-$C$3+1))</f>
        <v>4</v>
      </c>
      <c r="M5" s="71"/>
      <c r="N5" s="71"/>
      <c r="O5" s="70">
        <f t="shared" ref="O5" si="3">IF(O4-$C$3&lt;0,"",IF(O4-$C$3=0,1,O4-$C$3+1))</f>
        <v>5</v>
      </c>
      <c r="P5" s="71"/>
      <c r="Q5" s="71"/>
      <c r="R5" s="70">
        <f t="shared" ref="R5" si="4">IF(R4-$C$3&lt;0,"",IF(R4-$C$3=0,1,R4-$C$3+1))</f>
        <v>6</v>
      </c>
      <c r="S5" s="71"/>
      <c r="T5" s="71"/>
      <c r="U5" s="70">
        <f t="shared" ref="U5" si="5">IF(U4-$C$3&lt;0,"",IF(U4-$C$3=0,1,U4-$C$3+1))</f>
        <v>7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8</v>
      </c>
      <c r="D20" s="71"/>
      <c r="E20" s="71"/>
      <c r="F20" s="82">
        <f>IF(C20+1&lt;=$D$3,C20+1,"")</f>
        <v>9</v>
      </c>
      <c r="G20" s="71"/>
      <c r="H20" s="83"/>
      <c r="I20" s="82">
        <f t="shared" ref="I20" si="9">IF(F20+1&lt;=$D$3,F20+1,"")</f>
        <v>10</v>
      </c>
      <c r="J20" s="71"/>
      <c r="K20" s="83"/>
      <c r="L20" s="82">
        <f t="shared" ref="L20" si="10">IF(I20+1&lt;=$D$3,I20+1,"")</f>
        <v>11</v>
      </c>
      <c r="M20" s="71"/>
      <c r="N20" s="83"/>
      <c r="O20" s="82">
        <f t="shared" ref="O20" si="11">IF(L20+1&lt;=$D$3,L20+1,"")</f>
        <v>12</v>
      </c>
      <c r="P20" s="71"/>
      <c r="Q20" s="83"/>
      <c r="R20" s="82">
        <f t="shared" ref="R20" si="12">IF(O20+1&lt;=$D$3,O20+1,"")</f>
        <v>13</v>
      </c>
      <c r="S20" s="71"/>
      <c r="T20" s="83"/>
      <c r="U20" s="82">
        <f t="shared" ref="U20" si="13">IF(R20+1&lt;=$D$3,R20+1,"")</f>
        <v>14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15</v>
      </c>
      <c r="D35" s="71"/>
      <c r="E35" s="71"/>
      <c r="F35" s="82">
        <f>IF(C35+1&lt;=$D$3,C35+1,"")</f>
        <v>16</v>
      </c>
      <c r="G35" s="71"/>
      <c r="H35" s="83"/>
      <c r="I35" s="82">
        <f t="shared" ref="I35" si="17">IF(F35+1&lt;=$D$3,F35+1,"")</f>
        <v>17</v>
      </c>
      <c r="J35" s="71"/>
      <c r="K35" s="83"/>
      <c r="L35" s="82">
        <f t="shared" ref="L35" si="18">IF(I35+1&lt;=$D$3,I35+1,"")</f>
        <v>18</v>
      </c>
      <c r="M35" s="71"/>
      <c r="N35" s="83"/>
      <c r="O35" s="82">
        <f t="shared" ref="O35" si="19">IF(L35+1&lt;=$D$3,L35+1,"")</f>
        <v>19</v>
      </c>
      <c r="P35" s="71"/>
      <c r="Q35" s="83"/>
      <c r="R35" s="82">
        <f t="shared" ref="R35" si="20">IF(O35+1&lt;=$D$3,O35+1,"")</f>
        <v>20</v>
      </c>
      <c r="S35" s="71"/>
      <c r="T35" s="83"/>
      <c r="U35" s="82">
        <f t="shared" ref="U35" si="21">IF(R35+1&lt;=$D$3,R35+1,"")</f>
        <v>21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22</v>
      </c>
      <c r="D50" s="71"/>
      <c r="E50" s="71"/>
      <c r="F50" s="82">
        <f>IF(C50+1&lt;=$D$3,C50+1,"")</f>
        <v>23</v>
      </c>
      <c r="G50" s="71"/>
      <c r="H50" s="83"/>
      <c r="I50" s="82">
        <f t="shared" ref="I50" si="25">IF(F50+1&lt;=$D$3,F50+1,"")</f>
        <v>24</v>
      </c>
      <c r="J50" s="71"/>
      <c r="K50" s="83"/>
      <c r="L50" s="82">
        <f t="shared" ref="L50" si="26">IF(I50+1&lt;=$D$3,I50+1,"")</f>
        <v>25</v>
      </c>
      <c r="M50" s="71"/>
      <c r="N50" s="83"/>
      <c r="O50" s="82">
        <f t="shared" ref="O50" si="27">IF(L50+1&lt;=$D$3,L50+1,"")</f>
        <v>26</v>
      </c>
      <c r="P50" s="71"/>
      <c r="Q50" s="83"/>
      <c r="R50" s="82">
        <f t="shared" ref="R50" si="28">IF(O50+1&lt;=$D$3,O50+1,"")</f>
        <v>27</v>
      </c>
      <c r="S50" s="71"/>
      <c r="T50" s="83"/>
      <c r="U50" s="82">
        <f t="shared" ref="U50" si="29">IF(R50+1&lt;=$D$3,R50+1,"")</f>
        <v>28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29</v>
      </c>
      <c r="D65" s="71"/>
      <c r="E65" s="71"/>
      <c r="F65" s="82">
        <f>IF(C65="","",IF(C65="","",IF(C65+1&lt;=$D$3,C65+1,"")))</f>
        <v>30</v>
      </c>
      <c r="G65" s="71"/>
      <c r="H65" s="83"/>
      <c r="I65" s="82">
        <f t="shared" ref="I65" si="33">IF(F65="","",IF(F65="","",IF(F65+1&lt;=$D$3,F65+1,"")))</f>
        <v>31</v>
      </c>
      <c r="J65" s="71"/>
      <c r="K65" s="83"/>
      <c r="L65" s="82" t="str">
        <f t="shared" ref="L65" si="34">IF(I65="","",IF(I65="","",IF(I65+1&lt;=$D$3,I65+1,"")))</f>
        <v/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7D7E8B10-0D64-4939-8113-5C96B5D08DD6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0931C09A-0C3E-4EF3-A451-D9757DBE6C30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DCE430EF-1078-465C-9483-F659F48C5E84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427CF2F0-E41E-46BA-8509-A53BF5B5AA0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DF82253F-31DF-4EA7-A683-7DB9A835A8D0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1FD558B6-7C49-48DE-8BE1-289C87489637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B1BE5304-2AF9-4D7B-B56B-8E11E365B7BC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FACDD64-999F-43C2-9B44-DD0C87AA1D9B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43E3002E-DC1C-4881-B758-FA596260EF03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EF67012F-CF7A-490E-9DA9-886E08D194D9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64C30580-A2BC-4C08-B4DB-EDE16E344F41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2BAB6023-6BB0-4DFE-A1E4-0E23F001C7BA}">
          <x14:formula1>
            <xm:f>業務内容!$A$3:$A$12</xm:f>
          </x14:formula1>
          <xm:sqref>V7:W7 S7:T7 P7:Q7 M7:N7 J7:K7 G7:H7 D7:E7</xm:sqref>
        </x14:dataValidation>
        <x14:dataValidation type="list" xr:uid="{FF842A09-8BB7-4DC1-9C96-53B3BD52B2A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724CBFF7-E9B3-4015-BA60-0758971C9A03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F6E18E2D-03BC-4BA1-81BA-5E736AFAD10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4937CB0F-AD51-445F-A8E6-22E2EFD4614C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BAAB008C-9337-41B2-B1A5-220D52491DD5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B3896562-4CE2-4576-B0C3-E1441D2A5319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64E55735-A9A7-43A9-9E7C-B170CF60ED8A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ACDA58F4-6CDA-424A-965F-B58541583C5D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6A39402-1FF4-44A0-B98D-AA7B06662DAC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BBCBDAC1-E74E-4775-AACE-E332FB7EAD9D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82EEB0A8-74F0-45EB-8211-97CC1DC993B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1030E53A-2DA8-4506-8007-DD9DE2E6413F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2B15-5728-4D4B-BC59-8FC956256667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DATE(YEAR('4月'!B3),MONTH('4月'!B3)+4,1)</f>
        <v>45139</v>
      </c>
      <c r="C3" s="19">
        <f>WEEKDAY(B3,16)</f>
        <v>4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>
        <f t="shared" ref="L5" si="2">IF(L4-$C$3&lt;0,"",IF(L4-$C$3=0,1,L4-$C$3+1))</f>
        <v>1</v>
      </c>
      <c r="M5" s="71"/>
      <c r="N5" s="71"/>
      <c r="O5" s="70">
        <f t="shared" ref="O5" si="3">IF(O4-$C$3&lt;0,"",IF(O4-$C$3=0,1,O4-$C$3+1))</f>
        <v>2</v>
      </c>
      <c r="P5" s="71"/>
      <c r="Q5" s="71"/>
      <c r="R5" s="70">
        <f t="shared" ref="R5" si="4">IF(R4-$C$3&lt;0,"",IF(R4-$C$3=0,1,R4-$C$3+1))</f>
        <v>3</v>
      </c>
      <c r="S5" s="71"/>
      <c r="T5" s="71"/>
      <c r="U5" s="70">
        <f t="shared" ref="U5" si="5">IF(U4-$C$3&lt;0,"",IF(U4-$C$3=0,1,U4-$C$3+1))</f>
        <v>4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5</v>
      </c>
      <c r="D20" s="71"/>
      <c r="E20" s="71"/>
      <c r="F20" s="82">
        <f>IF(C20+1&lt;=$D$3,C20+1,"")</f>
        <v>6</v>
      </c>
      <c r="G20" s="71"/>
      <c r="H20" s="83"/>
      <c r="I20" s="82">
        <f t="shared" ref="I20" si="9">IF(F20+1&lt;=$D$3,F20+1,"")</f>
        <v>7</v>
      </c>
      <c r="J20" s="71"/>
      <c r="K20" s="83"/>
      <c r="L20" s="82">
        <f t="shared" ref="L20" si="10">IF(I20+1&lt;=$D$3,I20+1,"")</f>
        <v>8</v>
      </c>
      <c r="M20" s="71"/>
      <c r="N20" s="83"/>
      <c r="O20" s="82">
        <f t="shared" ref="O20" si="11">IF(L20+1&lt;=$D$3,L20+1,"")</f>
        <v>9</v>
      </c>
      <c r="P20" s="71"/>
      <c r="Q20" s="83"/>
      <c r="R20" s="82">
        <f t="shared" ref="R20" si="12">IF(O20+1&lt;=$D$3,O20+1,"")</f>
        <v>10</v>
      </c>
      <c r="S20" s="71"/>
      <c r="T20" s="83"/>
      <c r="U20" s="82">
        <f t="shared" ref="U20" si="13">IF(R20+1&lt;=$D$3,R20+1,"")</f>
        <v>11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12</v>
      </c>
      <c r="D35" s="71"/>
      <c r="E35" s="71"/>
      <c r="F35" s="82">
        <f>IF(C35+1&lt;=$D$3,C35+1,"")</f>
        <v>13</v>
      </c>
      <c r="G35" s="71"/>
      <c r="H35" s="83"/>
      <c r="I35" s="82">
        <f t="shared" ref="I35" si="17">IF(F35+1&lt;=$D$3,F35+1,"")</f>
        <v>14</v>
      </c>
      <c r="J35" s="71"/>
      <c r="K35" s="83"/>
      <c r="L35" s="82">
        <f t="shared" ref="L35" si="18">IF(I35+1&lt;=$D$3,I35+1,"")</f>
        <v>15</v>
      </c>
      <c r="M35" s="71"/>
      <c r="N35" s="83"/>
      <c r="O35" s="82">
        <f t="shared" ref="O35" si="19">IF(L35+1&lt;=$D$3,L35+1,"")</f>
        <v>16</v>
      </c>
      <c r="P35" s="71"/>
      <c r="Q35" s="83"/>
      <c r="R35" s="82">
        <f t="shared" ref="R35" si="20">IF(O35+1&lt;=$D$3,O35+1,"")</f>
        <v>17</v>
      </c>
      <c r="S35" s="71"/>
      <c r="T35" s="83"/>
      <c r="U35" s="82">
        <f t="shared" ref="U35" si="21">IF(R35+1&lt;=$D$3,R35+1,"")</f>
        <v>18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19</v>
      </c>
      <c r="D50" s="71"/>
      <c r="E50" s="71"/>
      <c r="F50" s="82">
        <f>IF(C50+1&lt;=$D$3,C50+1,"")</f>
        <v>20</v>
      </c>
      <c r="G50" s="71"/>
      <c r="H50" s="83"/>
      <c r="I50" s="82">
        <f t="shared" ref="I50" si="25">IF(F50+1&lt;=$D$3,F50+1,"")</f>
        <v>21</v>
      </c>
      <c r="J50" s="71"/>
      <c r="K50" s="83"/>
      <c r="L50" s="82">
        <f t="shared" ref="L50" si="26">IF(I50+1&lt;=$D$3,I50+1,"")</f>
        <v>22</v>
      </c>
      <c r="M50" s="71"/>
      <c r="N50" s="83"/>
      <c r="O50" s="82">
        <f t="shared" ref="O50" si="27">IF(L50+1&lt;=$D$3,L50+1,"")</f>
        <v>23</v>
      </c>
      <c r="P50" s="71"/>
      <c r="Q50" s="83"/>
      <c r="R50" s="82">
        <f t="shared" ref="R50" si="28">IF(O50+1&lt;=$D$3,O50+1,"")</f>
        <v>24</v>
      </c>
      <c r="S50" s="71"/>
      <c r="T50" s="83"/>
      <c r="U50" s="82">
        <f t="shared" ref="U50" si="29">IF(R50+1&lt;=$D$3,R50+1,"")</f>
        <v>25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26</v>
      </c>
      <c r="D65" s="71"/>
      <c r="E65" s="71"/>
      <c r="F65" s="82">
        <f>IF(C65="","",IF(C65="","",IF(C65+1&lt;=$D$3,C65+1,"")))</f>
        <v>27</v>
      </c>
      <c r="G65" s="71"/>
      <c r="H65" s="83"/>
      <c r="I65" s="82">
        <f t="shared" ref="I65" si="33">IF(F65="","",IF(F65="","",IF(F65+1&lt;=$D$3,F65+1,"")))</f>
        <v>28</v>
      </c>
      <c r="J65" s="71"/>
      <c r="K65" s="83"/>
      <c r="L65" s="82">
        <f t="shared" ref="L65" si="34">IF(I65="","",IF(I65="","",IF(I65+1&lt;=$D$3,I65+1,"")))</f>
        <v>29</v>
      </c>
      <c r="M65" s="71"/>
      <c r="N65" s="83"/>
      <c r="O65" s="82">
        <f t="shared" ref="O65" si="35">IF(L65="","",IF(L65="","",IF(L65+1&lt;=$D$3,L65+1,"")))</f>
        <v>30</v>
      </c>
      <c r="P65" s="71"/>
      <c r="Q65" s="83"/>
      <c r="R65" s="82">
        <f t="shared" ref="R65" si="36">IF(O65="","",IF(O65="","",IF(O65+1&lt;=$D$3,O65+1,"")))</f>
        <v>31</v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883E83A4-0792-4601-9AB8-52EF7E499013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A3111FA0-0006-420D-A5EB-C0CE933CD1A8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E5CC14B4-6CD2-4788-A0D6-D484962D2E5E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454F8E4-F1A5-4C66-93C0-18FE9D07A419}">
          <x14:formula1>
            <xm:f>業務内容!$A$3:$A$12</xm:f>
          </x14:formula1>
          <xm:sqref>V7:W7 S7:T7 P7:Q7 M7:N7 J7:K7 G7:H7 D7:E7</xm:sqref>
        </x14:dataValidation>
        <x14:dataValidation type="list" allowBlank="1" xr:uid="{1AD72F88-C72A-4A2C-827C-8C5D65CC5F3C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D92FCF6-A7BB-4367-B8E7-77AB5DE9EF57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57C40DBA-0788-4ECE-A01A-FD6017B78077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D6686CF7-F4D0-46DE-BB79-7800F8645C46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E007267C-DD20-4E0A-9774-3E60D7E78080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F7C7C6A8-EB8A-4EE1-B851-2864FD9C147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38107101-4EEF-4D0D-9737-97C5609715E2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7A3D4DFA-442A-47C4-934A-9DD64E28C127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399079F1-811A-4CFF-96FC-BEC6A8374E0E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AF8C6367-8634-4B5B-9DAE-C4C9CF86E17F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5870C20B-EF35-45E3-8719-0912877C2836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23FB91DE-86CA-4EF4-98B2-B0CE8C67087C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AED2CB24-C88D-48B5-BFB1-D3B212C33F11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8C3064FE-70E4-4E92-AA79-B705CC8B479A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057CBCC6-33CA-4A54-8B4E-BB3A5F0097A9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AFB9178B-F1B5-4442-9851-B594140E996C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45BB92D-6E54-45CA-9653-C8A55869CDC7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9B40A419-A3DC-49A8-9110-E6397FA601DF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64085B79-A457-43C4-A0A3-A0950EDDAE8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D5DDE209-31BC-4A73-A116-977C78A64040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B6AA-9E97-4878-9FCE-412A9F2E5D78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DATE(YEAR('4月'!B3),MONTH('4月'!B3)+5,1)</f>
        <v>45170</v>
      </c>
      <c r="C3" s="19">
        <f>WEEKDAY(B3,16)</f>
        <v>7</v>
      </c>
      <c r="D3" s="2">
        <f>DAY(EOMONTH(B3,0))</f>
        <v>30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 t="str">
        <f t="shared" ref="R5" si="4">IF(R4-$C$3&lt;0,"",IF(R4-$C$3=0,1,R4-$C$3+1))</f>
        <v/>
      </c>
      <c r="S5" s="71"/>
      <c r="T5" s="71"/>
      <c r="U5" s="70">
        <f t="shared" ref="U5" si="5">IF(U4-$C$3&lt;0,"",IF(U4-$C$3=0,1,U4-$C$3+1))</f>
        <v>1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2</v>
      </c>
      <c r="D20" s="71"/>
      <c r="E20" s="71"/>
      <c r="F20" s="82">
        <f>IF(C20+1&lt;=$D$3,C20+1,"")</f>
        <v>3</v>
      </c>
      <c r="G20" s="71"/>
      <c r="H20" s="83"/>
      <c r="I20" s="82">
        <f t="shared" ref="I20" si="9">IF(F20+1&lt;=$D$3,F20+1,"")</f>
        <v>4</v>
      </c>
      <c r="J20" s="71"/>
      <c r="K20" s="83"/>
      <c r="L20" s="82">
        <f t="shared" ref="L20" si="10">IF(I20+1&lt;=$D$3,I20+1,"")</f>
        <v>5</v>
      </c>
      <c r="M20" s="71"/>
      <c r="N20" s="83"/>
      <c r="O20" s="82">
        <f t="shared" ref="O20" si="11">IF(L20+1&lt;=$D$3,L20+1,"")</f>
        <v>6</v>
      </c>
      <c r="P20" s="71"/>
      <c r="Q20" s="83"/>
      <c r="R20" s="82">
        <f t="shared" ref="R20" si="12">IF(O20+1&lt;=$D$3,O20+1,"")</f>
        <v>7</v>
      </c>
      <c r="S20" s="71"/>
      <c r="T20" s="83"/>
      <c r="U20" s="82">
        <f t="shared" ref="U20" si="13">IF(R20+1&lt;=$D$3,R20+1,"")</f>
        <v>8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9</v>
      </c>
      <c r="D35" s="71"/>
      <c r="E35" s="71"/>
      <c r="F35" s="82">
        <f>IF(C35+1&lt;=$D$3,C35+1,"")</f>
        <v>10</v>
      </c>
      <c r="G35" s="71"/>
      <c r="H35" s="83"/>
      <c r="I35" s="82">
        <f t="shared" ref="I35" si="17">IF(F35+1&lt;=$D$3,F35+1,"")</f>
        <v>11</v>
      </c>
      <c r="J35" s="71"/>
      <c r="K35" s="83"/>
      <c r="L35" s="82">
        <f t="shared" ref="L35" si="18">IF(I35+1&lt;=$D$3,I35+1,"")</f>
        <v>12</v>
      </c>
      <c r="M35" s="71"/>
      <c r="N35" s="83"/>
      <c r="O35" s="82">
        <f t="shared" ref="O35" si="19">IF(L35+1&lt;=$D$3,L35+1,"")</f>
        <v>13</v>
      </c>
      <c r="P35" s="71"/>
      <c r="Q35" s="83"/>
      <c r="R35" s="82">
        <f t="shared" ref="R35" si="20">IF(O35+1&lt;=$D$3,O35+1,"")</f>
        <v>14</v>
      </c>
      <c r="S35" s="71"/>
      <c r="T35" s="83"/>
      <c r="U35" s="82">
        <f t="shared" ref="U35" si="21">IF(R35+1&lt;=$D$3,R35+1,"")</f>
        <v>15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16</v>
      </c>
      <c r="D50" s="71"/>
      <c r="E50" s="71"/>
      <c r="F50" s="82">
        <f>IF(C50+1&lt;=$D$3,C50+1,"")</f>
        <v>17</v>
      </c>
      <c r="G50" s="71"/>
      <c r="H50" s="83"/>
      <c r="I50" s="82">
        <f t="shared" ref="I50" si="25">IF(F50+1&lt;=$D$3,F50+1,"")</f>
        <v>18</v>
      </c>
      <c r="J50" s="71"/>
      <c r="K50" s="83"/>
      <c r="L50" s="82">
        <f t="shared" ref="L50" si="26">IF(I50+1&lt;=$D$3,I50+1,"")</f>
        <v>19</v>
      </c>
      <c r="M50" s="71"/>
      <c r="N50" s="83"/>
      <c r="O50" s="82">
        <f t="shared" ref="O50" si="27">IF(L50+1&lt;=$D$3,L50+1,"")</f>
        <v>20</v>
      </c>
      <c r="P50" s="71"/>
      <c r="Q50" s="83"/>
      <c r="R50" s="82">
        <f t="shared" ref="R50" si="28">IF(O50+1&lt;=$D$3,O50+1,"")</f>
        <v>21</v>
      </c>
      <c r="S50" s="71"/>
      <c r="T50" s="83"/>
      <c r="U50" s="82">
        <f t="shared" ref="U50" si="29">IF(R50+1&lt;=$D$3,R50+1,"")</f>
        <v>22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23</v>
      </c>
      <c r="D65" s="71"/>
      <c r="E65" s="71"/>
      <c r="F65" s="82">
        <f>IF(C65="","",IF(C65="","",IF(C65+1&lt;=$D$3,C65+1,"")))</f>
        <v>24</v>
      </c>
      <c r="G65" s="71"/>
      <c r="H65" s="83"/>
      <c r="I65" s="82">
        <f t="shared" ref="I65" si="33">IF(F65="","",IF(F65="","",IF(F65+1&lt;=$D$3,F65+1,"")))</f>
        <v>25</v>
      </c>
      <c r="J65" s="71"/>
      <c r="K65" s="83"/>
      <c r="L65" s="82">
        <f t="shared" ref="L65" si="34">IF(I65="","",IF(I65="","",IF(I65+1&lt;=$D$3,I65+1,"")))</f>
        <v>26</v>
      </c>
      <c r="M65" s="71"/>
      <c r="N65" s="83"/>
      <c r="O65" s="82">
        <f t="shared" ref="O65" si="35">IF(L65="","",IF(L65="","",IF(L65+1&lt;=$D$3,L65+1,"")))</f>
        <v>27</v>
      </c>
      <c r="P65" s="71"/>
      <c r="Q65" s="83"/>
      <c r="R65" s="82">
        <f t="shared" ref="R65" si="36">IF(O65="","",IF(O65="","",IF(O65+1&lt;=$D$3,O65+1,"")))</f>
        <v>28</v>
      </c>
      <c r="S65" s="71"/>
      <c r="T65" s="83"/>
      <c r="U65" s="82">
        <f t="shared" ref="U65" si="37">IF(R65="","",IF(R65="","",IF(R65+1&lt;=$D$3,R65+1,"")))</f>
        <v>29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381CB13C-4A59-4C22-8ED8-1875EE0656B5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8B01252-BCFB-4A54-9226-FE06EB7B0BD1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9DEE940C-22C9-4BBB-986C-89A8691A6E05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2EAA0F9D-9788-4A84-8704-76A436B1BBC8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270F01AF-8E7F-416E-A65B-338EBB8A0B86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145AA326-4C2C-4743-A820-9C48C1D5D584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126ECC44-986D-4B31-A758-C4E32A061B63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6D5232F9-32D5-412D-A184-A9D9F11C70E6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372D2507-43CD-4804-9742-FB0FEE5F5243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C4ACB107-51D1-4C33-8130-777B0CB0328E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B83A7974-6E62-4D02-99FC-97E5FE5818E6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36D071B2-3A0D-4554-9A16-5F008BD6B5D9}">
          <x14:formula1>
            <xm:f>業務内容!$A$3:$A$12</xm:f>
          </x14:formula1>
          <xm:sqref>V7:W7 S7:T7 P7:Q7 M7:N7 J7:K7 G7:H7 D7:E7</xm:sqref>
        </x14:dataValidation>
        <x14:dataValidation type="list" xr:uid="{9B02C5A1-FD87-412F-99FF-704C01250103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B60C33AA-FB13-4F11-A268-9938881901B9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0ED54509-9FCF-4010-936D-36EB638ADF77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5F243D1F-CBF8-4E88-951B-B8EE15622500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8F64D995-A299-4DAE-A923-6DFEF2C5950B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A2157650-EE1E-40AE-9C23-DEE83CF3E70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79C96D08-684E-4109-8DAB-D73EB412AE70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EEFCC9DB-9648-4169-AE11-03CF92CB53CB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8F79454B-4F88-430F-B7C1-8B4B1CEBDC20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0C1F4E35-3FC9-44A5-8C88-1BB55F5DF53F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1077CDC4-035C-4B61-B123-D59AA93C2F3C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8A86DA97-5150-4606-A9BA-18E9A7616635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F05E-4DF4-4CDA-AB20-1B01D502B513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DATE(YEAR('4月'!B3),MONTH('4月'!B3)+6,1)</f>
        <v>45200</v>
      </c>
      <c r="C3" s="19">
        <f>WEEKDAY(B3,16)</f>
        <v>2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>
        <f t="shared" ref="F5" si="0">IF(F4-$C$3&lt;0,"",IF(F4-$C$3=0,1,F4-$C$3+1))</f>
        <v>1</v>
      </c>
      <c r="G5" s="71"/>
      <c r="H5" s="71"/>
      <c r="I5" s="70">
        <f t="shared" ref="I5" si="1">IF(I4-$C$3&lt;0,"",IF(I4-$C$3=0,1,I4-$C$3+1))</f>
        <v>2</v>
      </c>
      <c r="J5" s="71"/>
      <c r="K5" s="71"/>
      <c r="L5" s="70">
        <f t="shared" ref="L5" si="2">IF(L4-$C$3&lt;0,"",IF(L4-$C$3=0,1,L4-$C$3+1))</f>
        <v>3</v>
      </c>
      <c r="M5" s="71"/>
      <c r="N5" s="71"/>
      <c r="O5" s="70">
        <f t="shared" ref="O5" si="3">IF(O4-$C$3&lt;0,"",IF(O4-$C$3=0,1,O4-$C$3+1))</f>
        <v>4</v>
      </c>
      <c r="P5" s="71"/>
      <c r="Q5" s="71"/>
      <c r="R5" s="70">
        <f t="shared" ref="R5" si="4">IF(R4-$C$3&lt;0,"",IF(R4-$C$3=0,1,R4-$C$3+1))</f>
        <v>5</v>
      </c>
      <c r="S5" s="71"/>
      <c r="T5" s="71"/>
      <c r="U5" s="70">
        <f t="shared" ref="U5" si="5">IF(U4-$C$3&lt;0,"",IF(U4-$C$3=0,1,U4-$C$3+1))</f>
        <v>6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7</v>
      </c>
      <c r="D20" s="71"/>
      <c r="E20" s="71"/>
      <c r="F20" s="82">
        <f>IF(C20+1&lt;=$D$3,C20+1,"")</f>
        <v>8</v>
      </c>
      <c r="G20" s="71"/>
      <c r="H20" s="83"/>
      <c r="I20" s="82">
        <f t="shared" ref="I20" si="9">IF(F20+1&lt;=$D$3,F20+1,"")</f>
        <v>9</v>
      </c>
      <c r="J20" s="71"/>
      <c r="K20" s="83"/>
      <c r="L20" s="82">
        <f t="shared" ref="L20" si="10">IF(I20+1&lt;=$D$3,I20+1,"")</f>
        <v>10</v>
      </c>
      <c r="M20" s="71"/>
      <c r="N20" s="83"/>
      <c r="O20" s="82">
        <f t="shared" ref="O20" si="11">IF(L20+1&lt;=$D$3,L20+1,"")</f>
        <v>11</v>
      </c>
      <c r="P20" s="71"/>
      <c r="Q20" s="83"/>
      <c r="R20" s="82">
        <f t="shared" ref="R20" si="12">IF(O20+1&lt;=$D$3,O20+1,"")</f>
        <v>12</v>
      </c>
      <c r="S20" s="71"/>
      <c r="T20" s="83"/>
      <c r="U20" s="82">
        <f t="shared" ref="U20" si="13">IF(R20+1&lt;=$D$3,R20+1,"")</f>
        <v>13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14</v>
      </c>
      <c r="D35" s="71"/>
      <c r="E35" s="71"/>
      <c r="F35" s="82">
        <f>IF(C35+1&lt;=$D$3,C35+1,"")</f>
        <v>15</v>
      </c>
      <c r="G35" s="71"/>
      <c r="H35" s="83"/>
      <c r="I35" s="82">
        <f t="shared" ref="I35" si="17">IF(F35+1&lt;=$D$3,F35+1,"")</f>
        <v>16</v>
      </c>
      <c r="J35" s="71"/>
      <c r="K35" s="83"/>
      <c r="L35" s="82">
        <f t="shared" ref="L35" si="18">IF(I35+1&lt;=$D$3,I35+1,"")</f>
        <v>17</v>
      </c>
      <c r="M35" s="71"/>
      <c r="N35" s="83"/>
      <c r="O35" s="82">
        <f t="shared" ref="O35" si="19">IF(L35+1&lt;=$D$3,L35+1,"")</f>
        <v>18</v>
      </c>
      <c r="P35" s="71"/>
      <c r="Q35" s="83"/>
      <c r="R35" s="82">
        <f t="shared" ref="R35" si="20">IF(O35+1&lt;=$D$3,O35+1,"")</f>
        <v>19</v>
      </c>
      <c r="S35" s="71"/>
      <c r="T35" s="83"/>
      <c r="U35" s="82">
        <f t="shared" ref="U35" si="21">IF(R35+1&lt;=$D$3,R35+1,"")</f>
        <v>20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21</v>
      </c>
      <c r="D50" s="71"/>
      <c r="E50" s="71"/>
      <c r="F50" s="82">
        <f>IF(C50+1&lt;=$D$3,C50+1,"")</f>
        <v>22</v>
      </c>
      <c r="G50" s="71"/>
      <c r="H50" s="83"/>
      <c r="I50" s="82">
        <f t="shared" ref="I50" si="25">IF(F50+1&lt;=$D$3,F50+1,"")</f>
        <v>23</v>
      </c>
      <c r="J50" s="71"/>
      <c r="K50" s="83"/>
      <c r="L50" s="82">
        <f t="shared" ref="L50" si="26">IF(I50+1&lt;=$D$3,I50+1,"")</f>
        <v>24</v>
      </c>
      <c r="M50" s="71"/>
      <c r="N50" s="83"/>
      <c r="O50" s="82">
        <f t="shared" ref="O50" si="27">IF(L50+1&lt;=$D$3,L50+1,"")</f>
        <v>25</v>
      </c>
      <c r="P50" s="71"/>
      <c r="Q50" s="83"/>
      <c r="R50" s="82">
        <f t="shared" ref="R50" si="28">IF(O50+1&lt;=$D$3,O50+1,"")</f>
        <v>26</v>
      </c>
      <c r="S50" s="71"/>
      <c r="T50" s="83"/>
      <c r="U50" s="82">
        <f t="shared" ref="U50" si="29">IF(R50+1&lt;=$D$3,R50+1,"")</f>
        <v>27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28</v>
      </c>
      <c r="D65" s="71"/>
      <c r="E65" s="71"/>
      <c r="F65" s="82">
        <f>IF(C65="","",IF(C65="","",IF(C65+1&lt;=$D$3,C65+1,"")))</f>
        <v>29</v>
      </c>
      <c r="G65" s="71"/>
      <c r="H65" s="83"/>
      <c r="I65" s="82">
        <f t="shared" ref="I65" si="33">IF(F65="","",IF(F65="","",IF(F65+1&lt;=$D$3,F65+1,"")))</f>
        <v>30</v>
      </c>
      <c r="J65" s="71"/>
      <c r="K65" s="83"/>
      <c r="L65" s="82">
        <f t="shared" ref="L65" si="34">IF(I65="","",IF(I65="","",IF(I65+1&lt;=$D$3,I65+1,"")))</f>
        <v>31</v>
      </c>
      <c r="M65" s="71"/>
      <c r="N65" s="83"/>
      <c r="O65" s="82" t="str">
        <f t="shared" ref="O65" si="35">IF(L65="","",IF(L65="","",IF(L65+1&lt;=$D$3,L65+1,"")))</f>
        <v/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F995F2EF-633D-4505-83A7-3FF5B07FF4A4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90975109-D8BB-49ED-9973-54A8B049BB0E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A68AF392-EEC9-4FBD-B96F-79A3765015BE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81BF4319-EE43-4D27-8C09-232D9D75E7D5}">
          <x14:formula1>
            <xm:f>業務内容!$A$3:$A$12</xm:f>
          </x14:formula1>
          <xm:sqref>V7:W7 S7:T7 P7:Q7 M7:N7 J7:K7 G7:H7 D7:E7</xm:sqref>
        </x14:dataValidation>
        <x14:dataValidation type="list" allowBlank="1" xr:uid="{BCD93386-788A-4ECB-9445-8DA7C08531C4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FB5F3186-F719-44F1-9B10-B34A90ED9F82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17A1FE52-4D2A-4B86-8C4B-EC9CEB2CFD6C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FF1E24A2-F7D6-4F68-B438-74079A05DF6F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6257C9E3-43C3-44E0-AC95-56200C476FA9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AC7A18F6-9143-445A-8D71-6A58783C20F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F3CA2D91-09EE-4402-A1AC-098277F41854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EF11466F-176F-4761-8753-085315C0CE72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E0B13B3A-FB47-4A7C-8C6E-54A638168881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152544DF-7D14-4C1A-AF7A-326A11ED7416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668AAFC9-8204-46C9-8B9A-4E6733B4BE25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92BFDFB0-85C9-4F93-8819-1C4EBB544E61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D22DD123-597F-4C1D-9D38-3EA6CE7B8126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91BA9483-CA4B-4AB0-8AC9-1225F5AFE71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A29D8835-FBEF-4374-871F-F96D5350A328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923FDA0C-96C6-4A56-A9CE-0B3E8797FFA1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C31A7195-0C39-491A-B5C7-6983F13FF061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329CEAA2-DCDA-4FB4-A157-413EBB3D8046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37D762DA-F803-4F64-A705-D1FCECC74C96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001E4789-6FA6-4C0C-B1E1-06ED87A8D684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67CC-FB19-4410-9BB7-7ED434BC5035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DATE(YEAR('4月'!B3),MONTH('4月'!B3)+7,1)</f>
        <v>45231</v>
      </c>
      <c r="C3" s="19">
        <f>WEEKDAY(B3,16)</f>
        <v>5</v>
      </c>
      <c r="D3" s="2">
        <f>DAY(EOMONTH(B3,0))</f>
        <v>30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>
        <f t="shared" ref="O5" si="3">IF(O4-$C$3&lt;0,"",IF(O4-$C$3=0,1,O4-$C$3+1))</f>
        <v>1</v>
      </c>
      <c r="P5" s="71"/>
      <c r="Q5" s="71"/>
      <c r="R5" s="70">
        <f t="shared" ref="R5" si="4">IF(R4-$C$3&lt;0,"",IF(R4-$C$3=0,1,R4-$C$3+1))</f>
        <v>2</v>
      </c>
      <c r="S5" s="71"/>
      <c r="T5" s="71"/>
      <c r="U5" s="70">
        <f t="shared" ref="U5" si="5">IF(U4-$C$3&lt;0,"",IF(U4-$C$3=0,1,U4-$C$3+1))</f>
        <v>3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4</v>
      </c>
      <c r="D20" s="71"/>
      <c r="E20" s="71"/>
      <c r="F20" s="82">
        <f>IF(C20+1&lt;=$D$3,C20+1,"")</f>
        <v>5</v>
      </c>
      <c r="G20" s="71"/>
      <c r="H20" s="83"/>
      <c r="I20" s="82">
        <f t="shared" ref="I20" si="9">IF(F20+1&lt;=$D$3,F20+1,"")</f>
        <v>6</v>
      </c>
      <c r="J20" s="71"/>
      <c r="K20" s="83"/>
      <c r="L20" s="82">
        <f t="shared" ref="L20" si="10">IF(I20+1&lt;=$D$3,I20+1,"")</f>
        <v>7</v>
      </c>
      <c r="M20" s="71"/>
      <c r="N20" s="83"/>
      <c r="O20" s="82">
        <f t="shared" ref="O20" si="11">IF(L20+1&lt;=$D$3,L20+1,"")</f>
        <v>8</v>
      </c>
      <c r="P20" s="71"/>
      <c r="Q20" s="83"/>
      <c r="R20" s="82">
        <f t="shared" ref="R20" si="12">IF(O20+1&lt;=$D$3,O20+1,"")</f>
        <v>9</v>
      </c>
      <c r="S20" s="71"/>
      <c r="T20" s="83"/>
      <c r="U20" s="82">
        <f t="shared" ref="U20" si="13">IF(R20+1&lt;=$D$3,R20+1,"")</f>
        <v>10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11</v>
      </c>
      <c r="D35" s="71"/>
      <c r="E35" s="71"/>
      <c r="F35" s="82">
        <f>IF(C35+1&lt;=$D$3,C35+1,"")</f>
        <v>12</v>
      </c>
      <c r="G35" s="71"/>
      <c r="H35" s="83"/>
      <c r="I35" s="82">
        <f t="shared" ref="I35" si="17">IF(F35+1&lt;=$D$3,F35+1,"")</f>
        <v>13</v>
      </c>
      <c r="J35" s="71"/>
      <c r="K35" s="83"/>
      <c r="L35" s="82">
        <f t="shared" ref="L35" si="18">IF(I35+1&lt;=$D$3,I35+1,"")</f>
        <v>14</v>
      </c>
      <c r="M35" s="71"/>
      <c r="N35" s="83"/>
      <c r="O35" s="82">
        <f t="shared" ref="O35" si="19">IF(L35+1&lt;=$D$3,L35+1,"")</f>
        <v>15</v>
      </c>
      <c r="P35" s="71"/>
      <c r="Q35" s="83"/>
      <c r="R35" s="82">
        <f t="shared" ref="R35" si="20">IF(O35+1&lt;=$D$3,O35+1,"")</f>
        <v>16</v>
      </c>
      <c r="S35" s="71"/>
      <c r="T35" s="83"/>
      <c r="U35" s="82">
        <f t="shared" ref="U35" si="21">IF(R35+1&lt;=$D$3,R35+1,"")</f>
        <v>17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18</v>
      </c>
      <c r="D50" s="71"/>
      <c r="E50" s="71"/>
      <c r="F50" s="82">
        <f>IF(C50+1&lt;=$D$3,C50+1,"")</f>
        <v>19</v>
      </c>
      <c r="G50" s="71"/>
      <c r="H50" s="83"/>
      <c r="I50" s="82">
        <f t="shared" ref="I50" si="25">IF(F50+1&lt;=$D$3,F50+1,"")</f>
        <v>20</v>
      </c>
      <c r="J50" s="71"/>
      <c r="K50" s="83"/>
      <c r="L50" s="82">
        <f t="shared" ref="L50" si="26">IF(I50+1&lt;=$D$3,I50+1,"")</f>
        <v>21</v>
      </c>
      <c r="M50" s="71"/>
      <c r="N50" s="83"/>
      <c r="O50" s="82">
        <f t="shared" ref="O50" si="27">IF(L50+1&lt;=$D$3,L50+1,"")</f>
        <v>22</v>
      </c>
      <c r="P50" s="71"/>
      <c r="Q50" s="83"/>
      <c r="R50" s="82">
        <f t="shared" ref="R50" si="28">IF(O50+1&lt;=$D$3,O50+1,"")</f>
        <v>23</v>
      </c>
      <c r="S50" s="71"/>
      <c r="T50" s="83"/>
      <c r="U50" s="82">
        <f t="shared" ref="U50" si="29">IF(R50+1&lt;=$D$3,R50+1,"")</f>
        <v>24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25</v>
      </c>
      <c r="D65" s="71"/>
      <c r="E65" s="71"/>
      <c r="F65" s="82">
        <f>IF(C65="","",IF(C65="","",IF(C65+1&lt;=$D$3,C65+1,"")))</f>
        <v>26</v>
      </c>
      <c r="G65" s="71"/>
      <c r="H65" s="83"/>
      <c r="I65" s="82">
        <f t="shared" ref="I65" si="33">IF(F65="","",IF(F65="","",IF(F65+1&lt;=$D$3,F65+1,"")))</f>
        <v>27</v>
      </c>
      <c r="J65" s="71"/>
      <c r="K65" s="83"/>
      <c r="L65" s="82">
        <f t="shared" ref="L65" si="34">IF(I65="","",IF(I65="","",IF(I65+1&lt;=$D$3,I65+1,"")))</f>
        <v>28</v>
      </c>
      <c r="M65" s="71"/>
      <c r="N65" s="83"/>
      <c r="O65" s="82">
        <f t="shared" ref="O65" si="35">IF(L65="","",IF(L65="","",IF(L65+1&lt;=$D$3,L65+1,"")))</f>
        <v>29</v>
      </c>
      <c r="P65" s="71"/>
      <c r="Q65" s="83"/>
      <c r="R65" s="82">
        <f t="shared" ref="R65" si="36">IF(O65="","",IF(O65="","",IF(O65+1&lt;=$D$3,O65+1,"")))</f>
        <v>30</v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3A62710-378C-44EF-8BA8-BD0230353408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33E7A24C-0C1A-4B8F-856A-326CD6477870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7FDE2B69-0E04-4032-8B77-C50AEE63661D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3253F714-7CB8-481D-8A3B-524B50CA0F29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1E067E91-E4EB-4B45-A5B2-2847DEF509E5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48CC6B84-2E08-4660-B6EF-6E8364264050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9457E510-9C5E-4D9E-9242-7F091472DB4A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F938C4AB-9AB6-49C6-AF0F-7B4306B9B88D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03A0C49D-B52B-491E-9DFF-FB879103442B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95A93999-85A6-4F5B-B609-96406D8F22BB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2CA350A2-850D-454E-9A3B-9D1A00AD2C5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EDC2FB3-DD10-445C-92B6-305BE06943DD}">
          <x14:formula1>
            <xm:f>業務内容!$A$3:$A$12</xm:f>
          </x14:formula1>
          <xm:sqref>V7:W7 S7:T7 P7:Q7 M7:N7 J7:K7 G7:H7 D7:E7</xm:sqref>
        </x14:dataValidation>
        <x14:dataValidation type="list" xr:uid="{254F45CE-85E3-4F97-883B-7D700467B108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BA4A3D42-2F88-4538-89BA-A7F7A8FCC175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874DDF31-478B-49FA-B66B-EF8E34A77925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DA8C3A37-B24D-413A-A483-C0D9762F3EFE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3642D888-F377-424E-B822-5A8DBE036104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EEC9C909-E287-455A-8887-6BE63BD6E75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9BE66827-2E3B-43F3-950A-0A4555354B2E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217D2D57-07A0-4A3A-B178-57A287DD5328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AAC99C06-5EF4-4106-971F-62AA26DABBE0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7E84430-E491-47A9-A16F-E8D9903F0607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C7340122-BE16-4573-86E8-F616EF1849A3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64D9A490-C979-4BE2-9D0B-6BE7C047DFD5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927-23CE-416D-B762-3B5CD59184F9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DATE(YEAR('4月'!B3),MONTH('4月'!B3)+8,1)</f>
        <v>45261</v>
      </c>
      <c r="C3" s="19">
        <f>WEEKDAY(B3,16)</f>
        <v>7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 t="str">
        <f t="shared" ref="R5" si="4">IF(R4-$C$3&lt;0,"",IF(R4-$C$3=0,1,R4-$C$3+1))</f>
        <v/>
      </c>
      <c r="S5" s="71"/>
      <c r="T5" s="71"/>
      <c r="U5" s="70">
        <f t="shared" ref="U5" si="5">IF(U4-$C$3&lt;0,"",IF(U4-$C$3=0,1,U4-$C$3+1))</f>
        <v>1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2</v>
      </c>
      <c r="D20" s="71"/>
      <c r="E20" s="71"/>
      <c r="F20" s="82">
        <f>IF(C20+1&lt;=$D$3,C20+1,"")</f>
        <v>3</v>
      </c>
      <c r="G20" s="71"/>
      <c r="H20" s="83"/>
      <c r="I20" s="82">
        <f t="shared" ref="I20" si="9">IF(F20+1&lt;=$D$3,F20+1,"")</f>
        <v>4</v>
      </c>
      <c r="J20" s="71"/>
      <c r="K20" s="83"/>
      <c r="L20" s="82">
        <f t="shared" ref="L20" si="10">IF(I20+1&lt;=$D$3,I20+1,"")</f>
        <v>5</v>
      </c>
      <c r="M20" s="71"/>
      <c r="N20" s="83"/>
      <c r="O20" s="82">
        <f t="shared" ref="O20" si="11">IF(L20+1&lt;=$D$3,L20+1,"")</f>
        <v>6</v>
      </c>
      <c r="P20" s="71"/>
      <c r="Q20" s="83"/>
      <c r="R20" s="82">
        <f t="shared" ref="R20" si="12">IF(O20+1&lt;=$D$3,O20+1,"")</f>
        <v>7</v>
      </c>
      <c r="S20" s="71"/>
      <c r="T20" s="83"/>
      <c r="U20" s="82">
        <f t="shared" ref="U20" si="13">IF(R20+1&lt;=$D$3,R20+1,"")</f>
        <v>8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9</v>
      </c>
      <c r="D35" s="71"/>
      <c r="E35" s="71"/>
      <c r="F35" s="82">
        <f>IF(C35+1&lt;=$D$3,C35+1,"")</f>
        <v>10</v>
      </c>
      <c r="G35" s="71"/>
      <c r="H35" s="83"/>
      <c r="I35" s="82">
        <f t="shared" ref="I35" si="17">IF(F35+1&lt;=$D$3,F35+1,"")</f>
        <v>11</v>
      </c>
      <c r="J35" s="71"/>
      <c r="K35" s="83"/>
      <c r="L35" s="82">
        <f t="shared" ref="L35" si="18">IF(I35+1&lt;=$D$3,I35+1,"")</f>
        <v>12</v>
      </c>
      <c r="M35" s="71"/>
      <c r="N35" s="83"/>
      <c r="O35" s="82">
        <f t="shared" ref="O35" si="19">IF(L35+1&lt;=$D$3,L35+1,"")</f>
        <v>13</v>
      </c>
      <c r="P35" s="71"/>
      <c r="Q35" s="83"/>
      <c r="R35" s="82">
        <f t="shared" ref="R35" si="20">IF(O35+1&lt;=$D$3,O35+1,"")</f>
        <v>14</v>
      </c>
      <c r="S35" s="71"/>
      <c r="T35" s="83"/>
      <c r="U35" s="82">
        <f t="shared" ref="U35" si="21">IF(R35+1&lt;=$D$3,R35+1,"")</f>
        <v>15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16</v>
      </c>
      <c r="D50" s="71"/>
      <c r="E50" s="71"/>
      <c r="F50" s="82">
        <f>IF(C50+1&lt;=$D$3,C50+1,"")</f>
        <v>17</v>
      </c>
      <c r="G50" s="71"/>
      <c r="H50" s="83"/>
      <c r="I50" s="82">
        <f t="shared" ref="I50" si="25">IF(F50+1&lt;=$D$3,F50+1,"")</f>
        <v>18</v>
      </c>
      <c r="J50" s="71"/>
      <c r="K50" s="83"/>
      <c r="L50" s="82">
        <f t="shared" ref="L50" si="26">IF(I50+1&lt;=$D$3,I50+1,"")</f>
        <v>19</v>
      </c>
      <c r="M50" s="71"/>
      <c r="N50" s="83"/>
      <c r="O50" s="82">
        <f t="shared" ref="O50" si="27">IF(L50+1&lt;=$D$3,L50+1,"")</f>
        <v>20</v>
      </c>
      <c r="P50" s="71"/>
      <c r="Q50" s="83"/>
      <c r="R50" s="82">
        <f t="shared" ref="R50" si="28">IF(O50+1&lt;=$D$3,O50+1,"")</f>
        <v>21</v>
      </c>
      <c r="S50" s="71"/>
      <c r="T50" s="83"/>
      <c r="U50" s="82">
        <f t="shared" ref="U50" si="29">IF(R50+1&lt;=$D$3,R50+1,"")</f>
        <v>22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23</v>
      </c>
      <c r="D65" s="71"/>
      <c r="E65" s="71"/>
      <c r="F65" s="82">
        <f>IF(C65="","",IF(C65="","",IF(C65+1&lt;=$D$3,C65+1,"")))</f>
        <v>24</v>
      </c>
      <c r="G65" s="71"/>
      <c r="H65" s="83"/>
      <c r="I65" s="82">
        <f t="shared" ref="I65" si="33">IF(F65="","",IF(F65="","",IF(F65+1&lt;=$D$3,F65+1,"")))</f>
        <v>25</v>
      </c>
      <c r="J65" s="71"/>
      <c r="K65" s="83"/>
      <c r="L65" s="82">
        <f t="shared" ref="L65" si="34">IF(I65="","",IF(I65="","",IF(I65+1&lt;=$D$3,I65+1,"")))</f>
        <v>26</v>
      </c>
      <c r="M65" s="71"/>
      <c r="N65" s="83"/>
      <c r="O65" s="82">
        <f t="shared" ref="O65" si="35">IF(L65="","",IF(L65="","",IF(L65+1&lt;=$D$3,L65+1,"")))</f>
        <v>27</v>
      </c>
      <c r="P65" s="71"/>
      <c r="Q65" s="83"/>
      <c r="R65" s="82">
        <f t="shared" ref="R65" si="36">IF(O65="","",IF(O65="","",IF(O65+1&lt;=$D$3,O65+1,"")))</f>
        <v>28</v>
      </c>
      <c r="S65" s="71"/>
      <c r="T65" s="83"/>
      <c r="U65" s="82">
        <f t="shared" ref="U65" si="37">IF(R65="","",IF(R65="","",IF(R65+1&lt;=$D$3,R65+1,"")))</f>
        <v>29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E19CFDE7-67DD-4268-BEA4-7F62138470D2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8E119759-2A63-4008-B113-E9B0990B2B97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F1E5ECC2-A9AE-4310-B966-B7447FDBFC72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DFE738F4-62D5-47AC-8063-2307A2DFE993}">
          <x14:formula1>
            <xm:f>業務内容!$A$3:$A$12</xm:f>
          </x14:formula1>
          <xm:sqref>V7:W7 S7:T7 P7:Q7 M7:N7 J7:K7 G7:H7 D7:E7</xm:sqref>
        </x14:dataValidation>
        <x14:dataValidation type="list" allowBlank="1" xr:uid="{B1B46C9C-648F-4BE6-A8DB-A9B4A135D80B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99C0AEEF-692B-4293-A3F4-F9A7F79F4DC2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9D9479C0-1305-4502-9C4A-F4E0C4276830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58F0FFE5-F796-4748-81CA-AF59A9F051A8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AC59F4A9-CB8A-401D-99D8-4271F669595B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9F2A1DF6-21A5-4280-9DF0-7D0AFD07A3C2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11DE2893-76E3-4BA2-976D-879A5311D93F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900471F8-1F5D-4647-BEB5-1E727F6E5A28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AB1AB5F8-64E1-4C5A-979F-1A44F3200D1C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2F510F3D-55BE-4ECB-B65C-28138224380A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3D522B28-89D9-4BCE-B5B4-5024D2EBB663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D7A83FAD-56B4-4A31-94F2-0B8FA783BEC6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EA354925-9EA7-4C9B-9AC5-35E504B130A6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BEA25FD6-A588-4832-8960-CE5D594D6B4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240AE9D8-42DD-4B29-A983-3BB0B37038AD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4C2EAD68-46F1-43D3-81D3-278133401FB4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BD6FD8B9-B00F-41CB-9DB8-646932F38BD5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94AF5F9E-6575-4DAD-875A-2145F82C1A24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84783B3C-1844-48AF-8336-10D487534B8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2ED1EBA5-5C14-4AB3-82FC-D90D87FBFDB3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2419-B249-4A15-BCAA-06606A702AD6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DATE(YEAR('4月'!B3)+1,MONTH('4月'!B3)-3,1)</f>
        <v>45292</v>
      </c>
      <c r="C3" s="19">
        <f>WEEKDAY(B3,16)</f>
        <v>3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>
        <f t="shared" ref="I5" si="1">IF(I4-$C$3&lt;0,"",IF(I4-$C$3=0,1,I4-$C$3+1))</f>
        <v>1</v>
      </c>
      <c r="J5" s="71"/>
      <c r="K5" s="71"/>
      <c r="L5" s="70">
        <f t="shared" ref="L5" si="2">IF(L4-$C$3&lt;0,"",IF(L4-$C$3=0,1,L4-$C$3+1))</f>
        <v>2</v>
      </c>
      <c r="M5" s="71"/>
      <c r="N5" s="71"/>
      <c r="O5" s="70">
        <f t="shared" ref="O5" si="3">IF(O4-$C$3&lt;0,"",IF(O4-$C$3=0,1,O4-$C$3+1))</f>
        <v>3</v>
      </c>
      <c r="P5" s="71"/>
      <c r="Q5" s="71"/>
      <c r="R5" s="70">
        <f t="shared" ref="R5" si="4">IF(R4-$C$3&lt;0,"",IF(R4-$C$3=0,1,R4-$C$3+1))</f>
        <v>4</v>
      </c>
      <c r="S5" s="71"/>
      <c r="T5" s="71"/>
      <c r="U5" s="70">
        <f t="shared" ref="U5" si="5">IF(U4-$C$3&lt;0,"",IF(U4-$C$3=0,1,U4-$C$3+1))</f>
        <v>5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6</v>
      </c>
      <c r="D20" s="71"/>
      <c r="E20" s="71"/>
      <c r="F20" s="82">
        <f>IF(C20+1&lt;=$D$3,C20+1,"")</f>
        <v>7</v>
      </c>
      <c r="G20" s="71"/>
      <c r="H20" s="83"/>
      <c r="I20" s="82">
        <f t="shared" ref="I20" si="9">IF(F20+1&lt;=$D$3,F20+1,"")</f>
        <v>8</v>
      </c>
      <c r="J20" s="71"/>
      <c r="K20" s="83"/>
      <c r="L20" s="82">
        <f t="shared" ref="L20" si="10">IF(I20+1&lt;=$D$3,I20+1,"")</f>
        <v>9</v>
      </c>
      <c r="M20" s="71"/>
      <c r="N20" s="83"/>
      <c r="O20" s="82">
        <f t="shared" ref="O20" si="11">IF(L20+1&lt;=$D$3,L20+1,"")</f>
        <v>10</v>
      </c>
      <c r="P20" s="71"/>
      <c r="Q20" s="83"/>
      <c r="R20" s="82">
        <f t="shared" ref="R20" si="12">IF(O20+1&lt;=$D$3,O20+1,"")</f>
        <v>11</v>
      </c>
      <c r="S20" s="71"/>
      <c r="T20" s="83"/>
      <c r="U20" s="82">
        <f t="shared" ref="U20" si="13">IF(R20+1&lt;=$D$3,R20+1,"")</f>
        <v>12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13</v>
      </c>
      <c r="D35" s="71"/>
      <c r="E35" s="71"/>
      <c r="F35" s="82">
        <f>IF(C35+1&lt;=$D$3,C35+1,"")</f>
        <v>14</v>
      </c>
      <c r="G35" s="71"/>
      <c r="H35" s="83"/>
      <c r="I35" s="82">
        <f t="shared" ref="I35" si="17">IF(F35+1&lt;=$D$3,F35+1,"")</f>
        <v>15</v>
      </c>
      <c r="J35" s="71"/>
      <c r="K35" s="83"/>
      <c r="L35" s="82">
        <f t="shared" ref="L35" si="18">IF(I35+1&lt;=$D$3,I35+1,"")</f>
        <v>16</v>
      </c>
      <c r="M35" s="71"/>
      <c r="N35" s="83"/>
      <c r="O35" s="82">
        <f t="shared" ref="O35" si="19">IF(L35+1&lt;=$D$3,L35+1,"")</f>
        <v>17</v>
      </c>
      <c r="P35" s="71"/>
      <c r="Q35" s="83"/>
      <c r="R35" s="82">
        <f t="shared" ref="R35" si="20">IF(O35+1&lt;=$D$3,O35+1,"")</f>
        <v>18</v>
      </c>
      <c r="S35" s="71"/>
      <c r="T35" s="83"/>
      <c r="U35" s="82">
        <f t="shared" ref="U35" si="21">IF(R35+1&lt;=$D$3,R35+1,"")</f>
        <v>19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20</v>
      </c>
      <c r="D50" s="71"/>
      <c r="E50" s="71"/>
      <c r="F50" s="82">
        <f>IF(C50+1&lt;=$D$3,C50+1,"")</f>
        <v>21</v>
      </c>
      <c r="G50" s="71"/>
      <c r="H50" s="83"/>
      <c r="I50" s="82">
        <f t="shared" ref="I50" si="25">IF(F50+1&lt;=$D$3,F50+1,"")</f>
        <v>22</v>
      </c>
      <c r="J50" s="71"/>
      <c r="K50" s="83"/>
      <c r="L50" s="82">
        <f t="shared" ref="L50" si="26">IF(I50+1&lt;=$D$3,I50+1,"")</f>
        <v>23</v>
      </c>
      <c r="M50" s="71"/>
      <c r="N50" s="83"/>
      <c r="O50" s="82">
        <f t="shared" ref="O50" si="27">IF(L50+1&lt;=$D$3,L50+1,"")</f>
        <v>24</v>
      </c>
      <c r="P50" s="71"/>
      <c r="Q50" s="83"/>
      <c r="R50" s="82">
        <f t="shared" ref="R50" si="28">IF(O50+1&lt;=$D$3,O50+1,"")</f>
        <v>25</v>
      </c>
      <c r="S50" s="71"/>
      <c r="T50" s="83"/>
      <c r="U50" s="82">
        <f t="shared" ref="U50" si="29">IF(R50+1&lt;=$D$3,R50+1,"")</f>
        <v>26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27</v>
      </c>
      <c r="D65" s="71"/>
      <c r="E65" s="71"/>
      <c r="F65" s="82">
        <f>IF(C65="","",IF(C65="","",IF(C65+1&lt;=$D$3,C65+1,"")))</f>
        <v>28</v>
      </c>
      <c r="G65" s="71"/>
      <c r="H65" s="83"/>
      <c r="I65" s="82">
        <f t="shared" ref="I65" si="33">IF(F65="","",IF(F65="","",IF(F65+1&lt;=$D$3,F65+1,"")))</f>
        <v>29</v>
      </c>
      <c r="J65" s="71"/>
      <c r="K65" s="83"/>
      <c r="L65" s="82">
        <f t="shared" ref="L65" si="34">IF(I65="","",IF(I65="","",IF(I65+1&lt;=$D$3,I65+1,"")))</f>
        <v>30</v>
      </c>
      <c r="M65" s="71"/>
      <c r="N65" s="83"/>
      <c r="O65" s="82">
        <f t="shared" ref="O65" si="35">IF(L65="","",IF(L65="","",IF(L65+1&lt;=$D$3,L65+1,"")))</f>
        <v>31</v>
      </c>
      <c r="P65" s="71"/>
      <c r="Q65" s="83"/>
      <c r="R65" s="82" t="str">
        <f t="shared" ref="R65" si="36">IF(O65="","",IF(O65="","",IF(O65+1&lt;=$D$3,O65+1,"")))</f>
        <v/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FD95395C-A8EA-4FB7-A321-FCC3A95E4A19}"/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4ECDEF2B-22AE-452D-9545-80ABD9ED4FCE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xr:uid="{F862CFCB-6E8A-49D9-B5E2-AF217F8DC9B9}">
          <x14:formula1>
            <xm:f>業務内容!$K$3:$K$12</xm:f>
          </x14:formula1>
          <xm:sqref>V17:W17 S17:T17 P17:Q17 M17:N17 J17:K17 G17:H17 D17:E17</xm:sqref>
        </x14:dataValidation>
        <x14:dataValidation type="list" allowBlank="1" showInputMessage="1" xr:uid="{68700792-5E76-4B98-B6DA-D74EBA6E61DB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51197166-C178-4B7F-9DA9-8168EC549487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D6CF2F8F-C07B-4990-AF57-A3355EEBAA51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DDE3C29E-2190-464B-B3BA-6D59798C2FE7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1AA0B5E2-0386-4992-BD28-497352FD11FA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8D8EAE20-532E-49E5-B80E-5853EBE9A8FF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182DE6C2-B21C-4ECE-9540-C58C124EAF4F}">
          <x14:formula1>
            <xm:f>業務内容!$D$3:$D$12</xm:f>
          </x14:formula1>
          <xm:sqref>V10:W10 S10:T10 P10:Q10 M10:N10 J10:K10 G10:H10 D10:E10</xm:sqref>
        </x14:dataValidation>
        <x14:dataValidation type="list" allowBlank="1" xr:uid="{E2045B34-0EA6-464A-9728-0F1E545067FE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AB331A28-6679-4F10-8053-163142F0A46F}">
          <x14:formula1>
            <xm:f>業務内容!$A$3:$A$12</xm:f>
          </x14:formula1>
          <xm:sqref>V7:W7 S7:T7 P7:Q7 M7:N7 J7:K7 G7:H7 D7:E7</xm:sqref>
        </x14:dataValidation>
        <x14:dataValidation type="list" xr:uid="{AF932A34-8D78-479E-9062-1C5C1A862DAD}">
          <x14:formula1>
            <xm:f>業務内容!$B$3:$B$12</xm:f>
          </x14:formula1>
          <xm:sqref>D8:E8 G8:H8 J8:K8 M8:N8 P8:Q8 S8:T8 V8:W8</xm:sqref>
        </x14:dataValidation>
        <x14:dataValidation type="list" imeMode="hiragana" allowBlank="1" showInputMessage="1" xr:uid="{C96F73A7-3048-471E-A105-8FE8DDEA78E4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C931E371-F286-4DA8-AED5-34EE7653CA70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A01ADA01-53BB-4E11-AD45-09A733ABCE89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C1C257D7-B683-4024-9B8C-095F57E62CBC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71286B54-6C52-4E8A-BF26-AA37A9C53B11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A78EFBBC-BFA0-47EE-8C44-808738425550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13387959-6918-4C20-BB78-17E225005149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2EED4D84-A9BC-4D2C-9C25-9673A2289FD8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4EF0E7C2-58A9-4963-A477-B30E68BE474E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3FC379DF-1BD1-480F-A0FA-42C25D507FFA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E0761FE5-1DA8-43D1-BA91-E3A856A32C16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BEE0-116A-44FC-A903-F17D043B563C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DATE(YEAR('4月'!B3)+1,MONTH('4月'!B3)-2,1)</f>
        <v>45323</v>
      </c>
      <c r="C3" s="19">
        <f>WEEKDAY(B3,16)</f>
        <v>6</v>
      </c>
      <c r="D3" s="2">
        <f>DAY(EOMONTH(B3,0))</f>
        <v>29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>
        <f t="shared" ref="R5" si="4">IF(R4-$C$3&lt;0,"",IF(R4-$C$3=0,1,R4-$C$3+1))</f>
        <v>1</v>
      </c>
      <c r="S5" s="71"/>
      <c r="T5" s="71"/>
      <c r="U5" s="70">
        <f t="shared" ref="U5" si="5">IF(U4-$C$3&lt;0,"",IF(U4-$C$3=0,1,U4-$C$3+1))</f>
        <v>2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3</v>
      </c>
      <c r="D20" s="71"/>
      <c r="E20" s="71"/>
      <c r="F20" s="82">
        <f>IF(C20+1&lt;=$D$3,C20+1,"")</f>
        <v>4</v>
      </c>
      <c r="G20" s="71"/>
      <c r="H20" s="83"/>
      <c r="I20" s="82">
        <f t="shared" ref="I20" si="9">IF(F20+1&lt;=$D$3,F20+1,"")</f>
        <v>5</v>
      </c>
      <c r="J20" s="71"/>
      <c r="K20" s="83"/>
      <c r="L20" s="82">
        <f t="shared" ref="L20" si="10">IF(I20+1&lt;=$D$3,I20+1,"")</f>
        <v>6</v>
      </c>
      <c r="M20" s="71"/>
      <c r="N20" s="83"/>
      <c r="O20" s="82">
        <f t="shared" ref="O20" si="11">IF(L20+1&lt;=$D$3,L20+1,"")</f>
        <v>7</v>
      </c>
      <c r="P20" s="71"/>
      <c r="Q20" s="83"/>
      <c r="R20" s="82">
        <f t="shared" ref="R20" si="12">IF(O20+1&lt;=$D$3,O20+1,"")</f>
        <v>8</v>
      </c>
      <c r="S20" s="71"/>
      <c r="T20" s="83"/>
      <c r="U20" s="82">
        <f t="shared" ref="U20" si="13">IF(R20+1&lt;=$D$3,R20+1,"")</f>
        <v>9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10</v>
      </c>
      <c r="D35" s="71"/>
      <c r="E35" s="71"/>
      <c r="F35" s="82">
        <f>IF(C35+1&lt;=$D$3,C35+1,"")</f>
        <v>11</v>
      </c>
      <c r="G35" s="71"/>
      <c r="H35" s="83"/>
      <c r="I35" s="82">
        <f t="shared" ref="I35" si="17">IF(F35+1&lt;=$D$3,F35+1,"")</f>
        <v>12</v>
      </c>
      <c r="J35" s="71"/>
      <c r="K35" s="83"/>
      <c r="L35" s="82">
        <f t="shared" ref="L35" si="18">IF(I35+1&lt;=$D$3,I35+1,"")</f>
        <v>13</v>
      </c>
      <c r="M35" s="71"/>
      <c r="N35" s="83"/>
      <c r="O35" s="82">
        <f t="shared" ref="O35" si="19">IF(L35+1&lt;=$D$3,L35+1,"")</f>
        <v>14</v>
      </c>
      <c r="P35" s="71"/>
      <c r="Q35" s="83"/>
      <c r="R35" s="82">
        <f t="shared" ref="R35" si="20">IF(O35+1&lt;=$D$3,O35+1,"")</f>
        <v>15</v>
      </c>
      <c r="S35" s="71"/>
      <c r="T35" s="83"/>
      <c r="U35" s="82">
        <f t="shared" ref="U35" si="21">IF(R35+1&lt;=$D$3,R35+1,"")</f>
        <v>16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17</v>
      </c>
      <c r="D50" s="71"/>
      <c r="E50" s="71"/>
      <c r="F50" s="82">
        <f>IF(C50+1&lt;=$D$3,C50+1,"")</f>
        <v>18</v>
      </c>
      <c r="G50" s="71"/>
      <c r="H50" s="83"/>
      <c r="I50" s="82">
        <f t="shared" ref="I50" si="25">IF(F50+1&lt;=$D$3,F50+1,"")</f>
        <v>19</v>
      </c>
      <c r="J50" s="71"/>
      <c r="K50" s="83"/>
      <c r="L50" s="82">
        <f t="shared" ref="L50" si="26">IF(I50+1&lt;=$D$3,I50+1,"")</f>
        <v>20</v>
      </c>
      <c r="M50" s="71"/>
      <c r="N50" s="83"/>
      <c r="O50" s="82">
        <f t="shared" ref="O50" si="27">IF(L50+1&lt;=$D$3,L50+1,"")</f>
        <v>21</v>
      </c>
      <c r="P50" s="71"/>
      <c r="Q50" s="83"/>
      <c r="R50" s="82">
        <f t="shared" ref="R50" si="28">IF(O50+1&lt;=$D$3,O50+1,"")</f>
        <v>22</v>
      </c>
      <c r="S50" s="71"/>
      <c r="T50" s="83"/>
      <c r="U50" s="82">
        <f t="shared" ref="U50" si="29">IF(R50+1&lt;=$D$3,R50+1,"")</f>
        <v>23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24</v>
      </c>
      <c r="D65" s="71"/>
      <c r="E65" s="71"/>
      <c r="F65" s="82">
        <f>IF(C65="","",IF(C65="","",IF(C65+1&lt;=$D$3,C65+1,"")))</f>
        <v>25</v>
      </c>
      <c r="G65" s="71"/>
      <c r="H65" s="83"/>
      <c r="I65" s="82">
        <f t="shared" ref="I65" si="33">IF(F65="","",IF(F65="","",IF(F65+1&lt;=$D$3,F65+1,"")))</f>
        <v>26</v>
      </c>
      <c r="J65" s="71"/>
      <c r="K65" s="83"/>
      <c r="L65" s="82">
        <f t="shared" ref="L65" si="34">IF(I65="","",IF(I65="","",IF(I65+1&lt;=$D$3,I65+1,"")))</f>
        <v>27</v>
      </c>
      <c r="M65" s="71"/>
      <c r="N65" s="83"/>
      <c r="O65" s="82">
        <f t="shared" ref="O65" si="35">IF(L65="","",IF(L65="","",IF(L65+1&lt;=$D$3,L65+1,"")))</f>
        <v>28</v>
      </c>
      <c r="P65" s="71"/>
      <c r="Q65" s="83"/>
      <c r="R65" s="82">
        <f t="shared" ref="R65" si="36">IF(O65="","",IF(O65="","",IF(O65+1&lt;=$D$3,O65+1,"")))</f>
        <v>29</v>
      </c>
      <c r="S65" s="71"/>
      <c r="T65" s="83"/>
      <c r="U65" s="82" t="str">
        <f t="shared" ref="U65" si="37">IF(R65="","",IF(R65="","",IF(R65+1&lt;=$D$3,R65+1,"")))</f>
        <v/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off" allowBlank="1" showInputMessage="1" showErrorMessage="1" sqref="C7:C17 F7:F17 I7:I17 L6:L17 O6:O17 R6:R17 U6:U17 I52:I62 C52:C62 L21:L32 O21:O32 R21:R32 U21:U32 F52:F62 C22:C32 F22:F32 L36:L47 O36:O47 R36:R47 U36:U47 I22:I32 C37:C47 F37:F47 L51:L62 O51:O62 R51:R62 U51:U62 I37:I47 I67:I77 C67:C77 F67:F77 L66:L77 O66:O77 R66:R77 U66:U77" xr:uid="{97A210BE-4B50-4C68-94AA-0FDCECBAC0F2}"/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D37A8E93-0FE3-4206-A0C2-36D597D9DF51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xr:uid="{4A4B2D28-AC08-4686-A3E3-8BF5570A5519}">
          <x14:formula1>
            <xm:f>業務内容!$B$3:$B$12</xm:f>
          </x14:formula1>
          <xm:sqref>D8:E8 G8:H8 J8:K8 M8:N8 P8:Q8 S8:T8 V8:W8</xm:sqref>
        </x14:dataValidation>
        <x14:dataValidation type="list" allowBlank="1" showInputMessage="1" xr:uid="{10862931-649D-477C-A757-E3AF3F7B3AAF}">
          <x14:formula1>
            <xm:f>業務内容!$A$3:$A$12</xm:f>
          </x14:formula1>
          <xm:sqref>V7:W7 S7:T7 P7:Q7 M7:N7 J7:K7 G7:H7 D7:E7</xm:sqref>
        </x14:dataValidation>
        <x14:dataValidation type="list" allowBlank="1" xr:uid="{9C2D3E39-64D8-41B6-9281-2ED72722370B}">
          <x14:formula1>
            <xm:f>業務内容!$C$3:$C$12</xm:f>
          </x14:formula1>
          <xm:sqref>D9:E9 G9:H9 J9:K9 M9:N9 P9:Q9 S9:T9 V9:W9</xm:sqref>
        </x14:dataValidation>
        <x14:dataValidation type="list" allowBlank="1" showInputMessage="1" xr:uid="{A4CD911A-CB19-4A06-905D-0D0D5C41A40C}">
          <x14:formula1>
            <xm:f>業務内容!$D$3:$D$12</xm:f>
          </x14:formula1>
          <xm:sqref>V10:W10 S10:T10 P10:Q10 M10:N10 J10:K10 G10:H10 D10:E10</xm:sqref>
        </x14:dataValidation>
        <x14:dataValidation type="list" allowBlank="1" showInputMessage="1" xr:uid="{549BCAE8-B383-4AFF-885C-79B5EBFA8794}">
          <x14:formula1>
            <xm:f>業務内容!$E$3:$E$12</xm:f>
          </x14:formula1>
          <xm:sqref>D11:E11 G11:H11 J11:K11 M11:N11 P11:Q11 S11:T11 V11:W11</xm:sqref>
        </x14:dataValidation>
        <x14:dataValidation type="list" allowBlank="1" showInputMessage="1" xr:uid="{AA04D732-2119-495D-9FE7-8F6573A246BC}">
          <x14:formula1>
            <xm:f>業務内容!$F$3:$F$12</xm:f>
          </x14:formula1>
          <xm:sqref>V12:W12 S12:T12 P12:Q12 M12:N12 J12:K12 G12:H12 D12:E12</xm:sqref>
        </x14:dataValidation>
        <x14:dataValidation type="list" allowBlank="1" showInputMessage="1" xr:uid="{662A00AD-4172-4F2F-9669-1CD419297579}">
          <x14:formula1>
            <xm:f>業務内容!$G$3:$G$12</xm:f>
          </x14:formula1>
          <xm:sqref>V13:W13 S13:T13 P13:Q13 M13:N13 J13:K13 G13:H13 D13:E13</xm:sqref>
        </x14:dataValidation>
        <x14:dataValidation type="list" allowBlank="1" showInputMessage="1" xr:uid="{9E408110-51A2-4B08-B4E7-5057C3F2294F}">
          <x14:formula1>
            <xm:f>業務内容!$H$3:$H$12</xm:f>
          </x14:formula1>
          <xm:sqref>V14:W14 S14:T14 P14:Q14 M14:N14 J14:K14 G14:H14 D14:E14</xm:sqref>
        </x14:dataValidation>
        <x14:dataValidation type="list" allowBlank="1" showInputMessage="1" xr:uid="{308E4A26-62C6-4693-B48E-612B9E9FAFBB}">
          <x14:formula1>
            <xm:f>業務内容!$I$3:$I$12</xm:f>
          </x14:formula1>
          <xm:sqref>V15:W15 S15:T15 P15:Q15 M15:N15 J15:K15 G15:H15 D15:E15</xm:sqref>
        </x14:dataValidation>
        <x14:dataValidation type="list" allowBlank="1" showInputMessage="1" xr:uid="{6ACAB221-C674-498C-94EA-3064CD3A5AF4}">
          <x14:formula1>
            <xm:f>業務内容!$J$3:$J$12</xm:f>
          </x14:formula1>
          <xm:sqref>D16:E16 G16:H16 J16:K16 M16:N16 P16:Q16 S16:T16 V16:W16</xm:sqref>
        </x14:dataValidation>
        <x14:dataValidation type="list" allowBlank="1" showInputMessage="1" xr:uid="{5FDEE024-1E6C-4E49-AC12-3567B0F68AC6}">
          <x14:formula1>
            <xm:f>業務内容!$K$3:$K$12</xm:f>
          </x14:formula1>
          <xm:sqref>V17:W17 S17:T17 P17:Q17 M17:N17 J17:K17 G17:H17 D17:E17</xm:sqref>
        </x14:dataValidation>
        <x14:dataValidation type="list" imeMode="hiragana" allowBlank="1" showInputMessage="1" xr:uid="{7E6E8C10-7A47-4502-B799-76EC59B42A99}">
          <x14:formula1>
            <xm:f>業務内容!$K$3:$K$12</xm:f>
          </x14:formula1>
          <xm:sqref>D32:E32 G32:H32 J32:K32 M32:N32 P32:Q32 S32:T32 V32:W32 D47:E47 G47:H47 J47:K47 M47:N47 P47:Q47 S47:T47 V47:W47 D62:E62 G62:H62 J62:K62 M62:N62 P62:Q62 S62:T62 V62:W62 D77:E77 G77:H77 J77:K77 M77:N77 P77:Q77 S77:T77 V77:W77</xm:sqref>
        </x14:dataValidation>
        <x14:dataValidation type="list" imeMode="hiragana" allowBlank="1" showInputMessage="1" xr:uid="{12B1C06A-CCC3-43D5-9B31-E1EFE8D2417F}">
          <x14:formula1>
            <xm:f>業務内容!$J$3:$J$12</xm:f>
          </x14:formula1>
          <xm:sqref>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9F963CD9-3DE8-4496-B9DD-0DFC04998225}">
          <x14:formula1>
            <xm:f>業務内容!$I$3:$I$12</xm:f>
          </x14:formula1>
          <xm:sqref>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6FC0C32D-05D6-4FCF-B943-372B1E4E7A9F}">
          <x14:formula1>
            <xm:f>業務内容!$H$3:$H$12</xm:f>
          </x14:formula1>
          <xm:sqref>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3D89FFCD-1D04-417A-90C8-FE2DA9233414}">
          <x14:formula1>
            <xm:f>業務内容!$G$3:$G$12</xm:f>
          </x14:formula1>
          <xm:sqref>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9C5F33E1-C9F5-41BB-ABD3-2271F9F62418}">
          <x14:formula1>
            <xm:f>業務内容!$F$3:$F$12</xm:f>
          </x14:formula1>
          <xm:sqref>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E68684D9-F728-4888-891F-0D12B6596EF2}">
          <x14:formula1>
            <xm:f>業務内容!$E$3:$E$12</xm:f>
          </x14:formula1>
          <xm:sqref>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9E3CBBDB-03B6-4564-AA87-CF3B8422C8E9}">
          <x14:formula1>
            <xm:f>業務内容!$D$3:$D$12</xm:f>
          </x14:formula1>
          <xm:sqref>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xr:uid="{123A217B-04A2-4385-9337-217A3659B32B}">
          <x14:formula1>
            <xm:f>業務内容!$C$3:$C$12</xm:f>
          </x14:formula1>
          <xm:sqref>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xr:uid="{787D9308-974E-4B13-93D3-3FB26E50F382}">
          <x14:formula1>
            <xm:f>業務内容!$B$3:$B$12</xm:f>
          </x14:formula1>
          <xm:sqref>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showInputMessage="1" xr:uid="{E01E642D-D5C8-4746-97F9-83F67F940F64}">
          <x14:formula1>
            <xm:f>業務内容!$A$3:$A$12</xm:f>
          </x14:formula1>
          <xm:sqref>G22:H22 J22:K22 M22:N22 P22:Q22 S22:T22 V22:W22 D22:E22 G37:H37 J37:K37 M37:N37 P37:Q37 S37:T37 V37:W37 D37:E37 G52:H52 J52:K52 M52:N52 P52:Q52 S52:T52 V52:W52 D52:E52 G67:H67 J67:K67 M67:N67 P67:Q67 S67:T67 V67:W67 D67:E67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1C6D-5D52-426B-B08E-744DD99DEF44}">
  <dimension ref="A1:AA79"/>
  <sheetViews>
    <sheetView showZeros="0" zoomScale="80" zoomScaleNormal="80" workbookViewId="0">
      <selection activeCell="P9" sqref="P9:Q9"/>
    </sheetView>
  </sheetViews>
  <sheetFormatPr defaultColWidth="8.58203125" defaultRowHeight="36.65" customHeight="1"/>
  <cols>
    <col min="1" max="1" width="3.75" style="1" customWidth="1"/>
    <col min="2" max="2" width="21" style="2" customWidth="1"/>
    <col min="3" max="3" width="4.75" style="2" hidden="1" customWidth="1"/>
    <col min="4" max="5" width="11.08203125" style="2" hidden="1" customWidth="1"/>
    <col min="6" max="6" width="4.75" style="2" hidden="1" customWidth="1"/>
    <col min="7" max="8" width="11.08203125" style="2" hidden="1" customWidth="1"/>
    <col min="9" max="9" width="4.75" style="2" customWidth="1"/>
    <col min="10" max="11" width="11.08203125" style="2" customWidth="1"/>
    <col min="12" max="12" width="4.75" style="2" customWidth="1"/>
    <col min="13" max="14" width="11.08203125" style="2" customWidth="1"/>
    <col min="15" max="15" width="4.75" style="2" customWidth="1"/>
    <col min="16" max="17" width="11.08203125" style="2" customWidth="1"/>
    <col min="18" max="18" width="4.75" style="2" customWidth="1"/>
    <col min="19" max="20" width="11.08203125" style="2" customWidth="1"/>
    <col min="21" max="21" width="4.75" style="2" customWidth="1"/>
    <col min="22" max="23" width="11.08203125" style="2" customWidth="1"/>
    <col min="24" max="25" width="5.58203125" style="2" customWidth="1"/>
    <col min="26" max="26" width="6.25" style="2" customWidth="1"/>
    <col min="27" max="27" width="5.83203125" style="2" customWidth="1"/>
    <col min="28" max="16384" width="8.58203125" style="2"/>
  </cols>
  <sheetData>
    <row r="1" spans="1:25" ht="21.65" customHeight="1">
      <c r="A1" s="95" t="str">
        <f>'4月'!A1</f>
        <v>令和５年度　農地中間管理事業 業務日誌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4"/>
      <c r="P1" s="14"/>
      <c r="Q1" s="14"/>
      <c r="R1" s="14"/>
      <c r="S1" s="14"/>
      <c r="T1" s="54" t="s">
        <v>20</v>
      </c>
      <c r="U1" s="88"/>
      <c r="V1" s="89"/>
      <c r="W1" s="90"/>
      <c r="X1" s="88" t="s">
        <v>21</v>
      </c>
      <c r="Y1" s="90"/>
    </row>
    <row r="2" spans="1:25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T2" s="78"/>
      <c r="U2" s="63"/>
      <c r="V2" s="91"/>
      <c r="W2" s="64"/>
      <c r="X2" s="63"/>
      <c r="Y2" s="64"/>
    </row>
    <row r="3" spans="1:25" ht="30" customHeight="1">
      <c r="B3" s="52">
        <f>DATE(YEAR('4月'!B3)+1,MONTH('4月'!B3)-1,1)</f>
        <v>45352</v>
      </c>
      <c r="C3" s="19">
        <f>WEEKDAY(B3,16)</f>
        <v>7</v>
      </c>
      <c r="D3" s="2">
        <f>DAY(EOMONTH(B3,0))</f>
        <v>31</v>
      </c>
      <c r="J3" s="47" t="s">
        <v>29</v>
      </c>
      <c r="K3" s="96" t="str">
        <f>'4月'!K3</f>
        <v>○○市</v>
      </c>
      <c r="L3" s="96"/>
      <c r="M3" s="96"/>
      <c r="N3" s="47" t="s">
        <v>30</v>
      </c>
      <c r="O3" s="96" t="str">
        <f>'4月'!O3</f>
        <v>△△　△△</v>
      </c>
      <c r="P3" s="96"/>
      <c r="Q3" s="96"/>
      <c r="T3" s="79"/>
      <c r="U3" s="65"/>
      <c r="V3" s="92"/>
      <c r="W3" s="66"/>
      <c r="X3" s="65"/>
      <c r="Y3" s="66"/>
    </row>
    <row r="4" spans="1:25" s="28" customFormat="1" ht="29" customHeight="1">
      <c r="A4" s="25"/>
      <c r="B4" s="26"/>
      <c r="C4" s="27">
        <v>1</v>
      </c>
      <c r="D4" s="27"/>
      <c r="E4" s="27"/>
      <c r="F4" s="27">
        <v>2</v>
      </c>
      <c r="G4" s="27"/>
      <c r="H4" s="27"/>
      <c r="I4" s="27">
        <v>3</v>
      </c>
      <c r="J4" s="27"/>
      <c r="K4" s="27"/>
      <c r="L4" s="27">
        <v>4</v>
      </c>
      <c r="M4" s="27"/>
      <c r="N4" s="27"/>
      <c r="O4" s="27">
        <v>5</v>
      </c>
      <c r="P4" s="27"/>
      <c r="Q4" s="27"/>
      <c r="R4" s="27">
        <v>6</v>
      </c>
      <c r="S4" s="27"/>
      <c r="T4" s="27"/>
      <c r="U4" s="27">
        <v>7</v>
      </c>
      <c r="W4" s="29"/>
      <c r="X4" s="25"/>
      <c r="Y4" s="25"/>
    </row>
    <row r="5" spans="1:25" ht="23.15" customHeight="1">
      <c r="A5" s="73" t="s">
        <v>12</v>
      </c>
      <c r="B5" s="74"/>
      <c r="C5" s="70" t="str">
        <f>IF(C4-$C$3&lt;0,"",IF(C4-$C$3=0,1,C4-$C$3+1))</f>
        <v/>
      </c>
      <c r="D5" s="71"/>
      <c r="E5" s="71"/>
      <c r="F5" s="70" t="str">
        <f t="shared" ref="F5" si="0">IF(F4-$C$3&lt;0,"",IF(F4-$C$3=0,1,F4-$C$3+1))</f>
        <v/>
      </c>
      <c r="G5" s="71"/>
      <c r="H5" s="71"/>
      <c r="I5" s="70" t="str">
        <f t="shared" ref="I5" si="1">IF(I4-$C$3&lt;0,"",IF(I4-$C$3=0,1,I4-$C$3+1))</f>
        <v/>
      </c>
      <c r="J5" s="71"/>
      <c r="K5" s="71"/>
      <c r="L5" s="70" t="str">
        <f t="shared" ref="L5" si="2">IF(L4-$C$3&lt;0,"",IF(L4-$C$3=0,1,L4-$C$3+1))</f>
        <v/>
      </c>
      <c r="M5" s="71"/>
      <c r="N5" s="71"/>
      <c r="O5" s="70" t="str">
        <f t="shared" ref="O5" si="3">IF(O4-$C$3&lt;0,"",IF(O4-$C$3=0,1,O4-$C$3+1))</f>
        <v/>
      </c>
      <c r="P5" s="71"/>
      <c r="Q5" s="71"/>
      <c r="R5" s="70" t="str">
        <f t="shared" ref="R5" si="4">IF(R4-$C$3&lt;0,"",IF(R4-$C$3=0,1,R4-$C$3+1))</f>
        <v/>
      </c>
      <c r="S5" s="71"/>
      <c r="T5" s="71"/>
      <c r="U5" s="70">
        <f t="shared" ref="U5" si="5">IF(U4-$C$3&lt;0,"",IF(U4-$C$3=0,1,U4-$C$3+1))</f>
        <v>1</v>
      </c>
      <c r="V5" s="71"/>
      <c r="W5" s="71"/>
      <c r="X5" s="80" t="s">
        <v>19</v>
      </c>
      <c r="Y5" s="93" t="s">
        <v>24</v>
      </c>
    </row>
    <row r="6" spans="1:25" ht="23.15" customHeight="1">
      <c r="A6" s="75"/>
      <c r="B6" s="76"/>
      <c r="C6" s="10" t="s">
        <v>22</v>
      </c>
      <c r="D6" s="67" t="s">
        <v>14</v>
      </c>
      <c r="E6" s="66"/>
      <c r="F6" s="10" t="s">
        <v>23</v>
      </c>
      <c r="G6" s="67" t="s">
        <v>14</v>
      </c>
      <c r="H6" s="66"/>
      <c r="I6" s="10" t="s">
        <v>13</v>
      </c>
      <c r="J6" s="67" t="s">
        <v>14</v>
      </c>
      <c r="K6" s="66"/>
      <c r="L6" s="10" t="s">
        <v>15</v>
      </c>
      <c r="M6" s="67" t="s">
        <v>14</v>
      </c>
      <c r="N6" s="66"/>
      <c r="O6" s="10" t="s">
        <v>16</v>
      </c>
      <c r="P6" s="67" t="s">
        <v>14</v>
      </c>
      <c r="Q6" s="66"/>
      <c r="R6" s="10" t="s">
        <v>17</v>
      </c>
      <c r="S6" s="67" t="s">
        <v>14</v>
      </c>
      <c r="T6" s="66"/>
      <c r="U6" s="10" t="s">
        <v>18</v>
      </c>
      <c r="V6" s="67" t="s">
        <v>14</v>
      </c>
      <c r="W6" s="66"/>
      <c r="X6" s="81"/>
      <c r="Y6" s="94"/>
    </row>
    <row r="7" spans="1:25" ht="40" customHeight="1">
      <c r="A7" s="8">
        <v>1</v>
      </c>
      <c r="B7" s="9" t="s">
        <v>0</v>
      </c>
      <c r="C7" s="16"/>
      <c r="D7" s="68"/>
      <c r="E7" s="69"/>
      <c r="F7" s="16"/>
      <c r="G7" s="68"/>
      <c r="H7" s="69"/>
      <c r="I7" s="16"/>
      <c r="J7" s="68"/>
      <c r="K7" s="69"/>
      <c r="L7" s="16"/>
      <c r="M7" s="68"/>
      <c r="N7" s="69"/>
      <c r="O7" s="16"/>
      <c r="P7" s="68"/>
      <c r="Q7" s="69"/>
      <c r="R7" s="16"/>
      <c r="S7" s="68"/>
      <c r="T7" s="69"/>
      <c r="U7" s="16"/>
      <c r="V7" s="68"/>
      <c r="W7" s="69"/>
      <c r="X7" s="20">
        <f>SUM(C7,F7,I7,L7,O7,R7,U7)</f>
        <v>0</v>
      </c>
      <c r="Y7" s="53">
        <f>COUNTIF(C7:C7,"&gt;0")+COUNTIF(F7:F7,"&gt;0")+COUNTIF(I7:I7,"&gt;0")+COUNTIF(L7:L7,"&gt;0")+COUNTIF(O7:O7,"&gt;0")+COUNTIF(R7:R7,"&gt;0")+COUNTIF(U7:U7,"&gt;0")</f>
        <v>0</v>
      </c>
    </row>
    <row r="8" spans="1:25" ht="40" customHeight="1">
      <c r="A8" s="3">
        <v>2</v>
      </c>
      <c r="B8" s="4" t="s">
        <v>1</v>
      </c>
      <c r="C8" s="17"/>
      <c r="D8" s="59"/>
      <c r="E8" s="60"/>
      <c r="F8" s="17"/>
      <c r="G8" s="59"/>
      <c r="H8" s="60"/>
      <c r="I8" s="17"/>
      <c r="J8" s="59"/>
      <c r="K8" s="60"/>
      <c r="L8" s="17"/>
      <c r="M8" s="59"/>
      <c r="N8" s="60"/>
      <c r="O8" s="17"/>
      <c r="P8" s="59"/>
      <c r="Q8" s="60"/>
      <c r="R8" s="17"/>
      <c r="S8" s="59"/>
      <c r="T8" s="60"/>
      <c r="U8" s="17"/>
      <c r="V8" s="59"/>
      <c r="W8" s="60"/>
      <c r="X8" s="21">
        <f t="shared" ref="X8:X17" si="6">SUM(C8,F8,I8,L8,O8,R8,U8)</f>
        <v>0</v>
      </c>
      <c r="Y8" s="12">
        <f t="shared" ref="Y8:Y17" si="7">COUNTIF(C8:C8,"&gt;0")+COUNTIF(F8:F8,"&gt;0")+COUNTIF(I8:I8,"&gt;0")+COUNTIF(L8:L8,"&gt;0")+COUNTIF(O8:O8,"&gt;0")+COUNTIF(R8:R8,"&gt;0")+COUNTIF(U8:U8,"&gt;0")</f>
        <v>0</v>
      </c>
    </row>
    <row r="9" spans="1:25" ht="40" customHeight="1">
      <c r="A9" s="3">
        <v>3</v>
      </c>
      <c r="B9" s="4" t="s">
        <v>2</v>
      </c>
      <c r="C9" s="17"/>
      <c r="D9" s="59"/>
      <c r="E9" s="60"/>
      <c r="F9" s="17"/>
      <c r="G9" s="59"/>
      <c r="H9" s="60"/>
      <c r="I9" s="17"/>
      <c r="J9" s="59"/>
      <c r="K9" s="60"/>
      <c r="L9" s="17"/>
      <c r="M9" s="59"/>
      <c r="N9" s="60"/>
      <c r="O9" s="17"/>
      <c r="P9" s="59"/>
      <c r="Q9" s="60"/>
      <c r="R9" s="17"/>
      <c r="S9" s="59"/>
      <c r="T9" s="60"/>
      <c r="U9" s="17"/>
      <c r="V9" s="59"/>
      <c r="W9" s="60"/>
      <c r="X9" s="21">
        <f t="shared" si="6"/>
        <v>0</v>
      </c>
      <c r="Y9" s="12">
        <f t="shared" si="7"/>
        <v>0</v>
      </c>
    </row>
    <row r="10" spans="1:25" ht="40" customHeight="1">
      <c r="A10" s="3">
        <v>4</v>
      </c>
      <c r="B10" s="4" t="s">
        <v>3</v>
      </c>
      <c r="C10" s="17"/>
      <c r="D10" s="59"/>
      <c r="E10" s="60"/>
      <c r="F10" s="17"/>
      <c r="G10" s="59"/>
      <c r="H10" s="60"/>
      <c r="I10" s="17"/>
      <c r="J10" s="59"/>
      <c r="K10" s="60"/>
      <c r="L10" s="17"/>
      <c r="M10" s="59"/>
      <c r="N10" s="60"/>
      <c r="O10" s="17"/>
      <c r="P10" s="59"/>
      <c r="Q10" s="60"/>
      <c r="R10" s="17"/>
      <c r="S10" s="59"/>
      <c r="T10" s="60"/>
      <c r="U10" s="17"/>
      <c r="V10" s="59"/>
      <c r="W10" s="60"/>
      <c r="X10" s="21">
        <f t="shared" si="6"/>
        <v>0</v>
      </c>
      <c r="Y10" s="12">
        <f t="shared" si="7"/>
        <v>0</v>
      </c>
    </row>
    <row r="11" spans="1:25" ht="40" customHeight="1">
      <c r="A11" s="3">
        <v>5</v>
      </c>
      <c r="B11" s="4" t="s">
        <v>4</v>
      </c>
      <c r="C11" s="17"/>
      <c r="D11" s="59"/>
      <c r="E11" s="60"/>
      <c r="F11" s="17"/>
      <c r="G11" s="59"/>
      <c r="H11" s="60"/>
      <c r="I11" s="17"/>
      <c r="J11" s="59"/>
      <c r="K11" s="60"/>
      <c r="L11" s="17"/>
      <c r="M11" s="59"/>
      <c r="N11" s="60"/>
      <c r="O11" s="17"/>
      <c r="P11" s="59"/>
      <c r="Q11" s="60"/>
      <c r="R11" s="17"/>
      <c r="S11" s="59"/>
      <c r="T11" s="60"/>
      <c r="U11" s="17"/>
      <c r="V11" s="59"/>
      <c r="W11" s="60"/>
      <c r="X11" s="21">
        <f t="shared" si="6"/>
        <v>0</v>
      </c>
      <c r="Y11" s="12">
        <f t="shared" si="7"/>
        <v>0</v>
      </c>
    </row>
    <row r="12" spans="1:25" ht="40" customHeight="1">
      <c r="A12" s="3">
        <v>6</v>
      </c>
      <c r="B12" s="4" t="s">
        <v>5</v>
      </c>
      <c r="C12" s="17"/>
      <c r="D12" s="59"/>
      <c r="E12" s="60"/>
      <c r="F12" s="17"/>
      <c r="G12" s="59"/>
      <c r="H12" s="60"/>
      <c r="I12" s="17"/>
      <c r="J12" s="59"/>
      <c r="K12" s="60"/>
      <c r="L12" s="17"/>
      <c r="M12" s="59"/>
      <c r="N12" s="60"/>
      <c r="O12" s="17"/>
      <c r="P12" s="59"/>
      <c r="Q12" s="60"/>
      <c r="R12" s="17"/>
      <c r="S12" s="59"/>
      <c r="T12" s="60"/>
      <c r="U12" s="17"/>
      <c r="V12" s="59"/>
      <c r="W12" s="60"/>
      <c r="X12" s="21">
        <f t="shared" si="6"/>
        <v>0</v>
      </c>
      <c r="Y12" s="12">
        <f t="shared" si="7"/>
        <v>0</v>
      </c>
    </row>
    <row r="13" spans="1:25" ht="40" customHeight="1">
      <c r="A13" s="3">
        <v>7</v>
      </c>
      <c r="B13" s="4" t="s">
        <v>6</v>
      </c>
      <c r="C13" s="17"/>
      <c r="D13" s="59"/>
      <c r="E13" s="60"/>
      <c r="F13" s="17"/>
      <c r="G13" s="59"/>
      <c r="H13" s="60"/>
      <c r="I13" s="17"/>
      <c r="J13" s="59"/>
      <c r="K13" s="60"/>
      <c r="L13" s="17"/>
      <c r="M13" s="59"/>
      <c r="N13" s="60"/>
      <c r="O13" s="17"/>
      <c r="P13" s="59"/>
      <c r="Q13" s="60"/>
      <c r="R13" s="17"/>
      <c r="S13" s="59"/>
      <c r="T13" s="60"/>
      <c r="U13" s="17"/>
      <c r="V13" s="59"/>
      <c r="W13" s="60"/>
      <c r="X13" s="21">
        <f t="shared" si="6"/>
        <v>0</v>
      </c>
      <c r="Y13" s="12">
        <f t="shared" si="7"/>
        <v>0</v>
      </c>
    </row>
    <row r="14" spans="1:25" ht="40" customHeight="1">
      <c r="A14" s="3">
        <v>8</v>
      </c>
      <c r="B14" s="4" t="s">
        <v>7</v>
      </c>
      <c r="C14" s="17"/>
      <c r="D14" s="59"/>
      <c r="E14" s="60"/>
      <c r="F14" s="17"/>
      <c r="G14" s="59"/>
      <c r="H14" s="60"/>
      <c r="I14" s="17"/>
      <c r="J14" s="59"/>
      <c r="K14" s="60"/>
      <c r="L14" s="17"/>
      <c r="M14" s="59"/>
      <c r="N14" s="60"/>
      <c r="O14" s="17"/>
      <c r="P14" s="59"/>
      <c r="Q14" s="60"/>
      <c r="R14" s="17"/>
      <c r="S14" s="59"/>
      <c r="T14" s="60"/>
      <c r="U14" s="17"/>
      <c r="V14" s="59"/>
      <c r="W14" s="60"/>
      <c r="X14" s="21">
        <f t="shared" si="6"/>
        <v>0</v>
      </c>
      <c r="Y14" s="12">
        <f t="shared" si="7"/>
        <v>0</v>
      </c>
    </row>
    <row r="15" spans="1:25" ht="40" customHeight="1">
      <c r="A15" s="3">
        <v>9</v>
      </c>
      <c r="B15" s="4" t="s">
        <v>8</v>
      </c>
      <c r="C15" s="17"/>
      <c r="D15" s="59"/>
      <c r="E15" s="60"/>
      <c r="F15" s="17"/>
      <c r="G15" s="59"/>
      <c r="H15" s="60"/>
      <c r="I15" s="17"/>
      <c r="J15" s="59"/>
      <c r="K15" s="60"/>
      <c r="L15" s="17"/>
      <c r="M15" s="59"/>
      <c r="N15" s="60"/>
      <c r="O15" s="17"/>
      <c r="P15" s="59"/>
      <c r="Q15" s="60"/>
      <c r="R15" s="17"/>
      <c r="S15" s="59"/>
      <c r="T15" s="60"/>
      <c r="U15" s="17"/>
      <c r="V15" s="59"/>
      <c r="W15" s="60"/>
      <c r="X15" s="21">
        <f t="shared" si="6"/>
        <v>0</v>
      </c>
      <c r="Y15" s="12">
        <f t="shared" si="7"/>
        <v>0</v>
      </c>
    </row>
    <row r="16" spans="1:25" ht="40" customHeight="1">
      <c r="A16" s="3">
        <v>10</v>
      </c>
      <c r="B16" s="4" t="s">
        <v>9</v>
      </c>
      <c r="C16" s="17"/>
      <c r="D16" s="59"/>
      <c r="E16" s="60"/>
      <c r="F16" s="17"/>
      <c r="G16" s="59"/>
      <c r="H16" s="60"/>
      <c r="I16" s="17"/>
      <c r="J16" s="59"/>
      <c r="K16" s="60"/>
      <c r="L16" s="17"/>
      <c r="M16" s="59"/>
      <c r="N16" s="60"/>
      <c r="O16" s="17"/>
      <c r="P16" s="59"/>
      <c r="Q16" s="60"/>
      <c r="R16" s="17"/>
      <c r="S16" s="59"/>
      <c r="T16" s="60"/>
      <c r="U16" s="17"/>
      <c r="V16" s="59"/>
      <c r="W16" s="60"/>
      <c r="X16" s="21">
        <f t="shared" si="6"/>
        <v>0</v>
      </c>
      <c r="Y16" s="12">
        <f t="shared" si="7"/>
        <v>0</v>
      </c>
    </row>
    <row r="17" spans="1:25" ht="40" customHeight="1">
      <c r="A17" s="5">
        <v>11</v>
      </c>
      <c r="B17" s="6" t="s">
        <v>10</v>
      </c>
      <c r="C17" s="18"/>
      <c r="D17" s="61"/>
      <c r="E17" s="62"/>
      <c r="F17" s="18"/>
      <c r="G17" s="61"/>
      <c r="H17" s="62"/>
      <c r="I17" s="18"/>
      <c r="J17" s="61"/>
      <c r="K17" s="62"/>
      <c r="L17" s="18"/>
      <c r="M17" s="61"/>
      <c r="N17" s="62"/>
      <c r="O17" s="18"/>
      <c r="P17" s="61"/>
      <c r="Q17" s="62"/>
      <c r="R17" s="18"/>
      <c r="S17" s="61"/>
      <c r="T17" s="62"/>
      <c r="U17" s="18"/>
      <c r="V17" s="61"/>
      <c r="W17" s="62"/>
      <c r="X17" s="22">
        <f t="shared" si="6"/>
        <v>0</v>
      </c>
      <c r="Y17" s="13">
        <f t="shared" si="7"/>
        <v>0</v>
      </c>
    </row>
    <row r="18" spans="1:25" ht="40" customHeight="1">
      <c r="A18" s="84" t="s">
        <v>11</v>
      </c>
      <c r="B18" s="85"/>
      <c r="C18" s="7">
        <f>SUM(C7:C17)</f>
        <v>0</v>
      </c>
      <c r="D18" s="57"/>
      <c r="E18" s="58"/>
      <c r="F18" s="7">
        <f>SUM(F7:F17)</f>
        <v>0</v>
      </c>
      <c r="G18" s="57"/>
      <c r="H18" s="58"/>
      <c r="I18" s="7">
        <f>SUM(I7:I17)</f>
        <v>0</v>
      </c>
      <c r="J18" s="57"/>
      <c r="K18" s="58"/>
      <c r="L18" s="7">
        <f>SUM(L7:L17)</f>
        <v>0</v>
      </c>
      <c r="M18" s="57"/>
      <c r="N18" s="58"/>
      <c r="O18" s="7">
        <f>SUM(O7:O17)</f>
        <v>0</v>
      </c>
      <c r="P18" s="57"/>
      <c r="Q18" s="58"/>
      <c r="R18" s="7">
        <f>SUM(R7:R17)</f>
        <v>0</v>
      </c>
      <c r="S18" s="57"/>
      <c r="T18" s="58"/>
      <c r="U18" s="7">
        <f>SUM(U7:U17)</f>
        <v>0</v>
      </c>
      <c r="V18" s="57"/>
      <c r="W18" s="58"/>
      <c r="X18" s="23">
        <f t="shared" ref="X18:Y18" si="8">SUM(X7:X17)</f>
        <v>0</v>
      </c>
      <c r="Y18" s="24">
        <f t="shared" si="8"/>
        <v>0</v>
      </c>
    </row>
    <row r="19" spans="1:25" s="28" customFormat="1" ht="33" customHeight="1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9"/>
      <c r="X19" s="25"/>
      <c r="Y19" s="25"/>
    </row>
    <row r="20" spans="1:25" ht="23.15" customHeight="1">
      <c r="A20" s="73" t="s">
        <v>12</v>
      </c>
      <c r="B20" s="74"/>
      <c r="C20" s="70">
        <f>IF(U5+1&lt;=$D$3,U5+1,"")</f>
        <v>2</v>
      </c>
      <c r="D20" s="71"/>
      <c r="E20" s="71"/>
      <c r="F20" s="82">
        <f>IF(C20+1&lt;=$D$3,C20+1,"")</f>
        <v>3</v>
      </c>
      <c r="G20" s="71"/>
      <c r="H20" s="83"/>
      <c r="I20" s="82">
        <f t="shared" ref="I20" si="9">IF(F20+1&lt;=$D$3,F20+1,"")</f>
        <v>4</v>
      </c>
      <c r="J20" s="71"/>
      <c r="K20" s="83"/>
      <c r="L20" s="82">
        <f t="shared" ref="L20" si="10">IF(I20+1&lt;=$D$3,I20+1,"")</f>
        <v>5</v>
      </c>
      <c r="M20" s="71"/>
      <c r="N20" s="83"/>
      <c r="O20" s="82">
        <f t="shared" ref="O20" si="11">IF(L20+1&lt;=$D$3,L20+1,"")</f>
        <v>6</v>
      </c>
      <c r="P20" s="71"/>
      <c r="Q20" s="83"/>
      <c r="R20" s="82">
        <f t="shared" ref="R20" si="12">IF(O20+1&lt;=$D$3,O20+1,"")</f>
        <v>7</v>
      </c>
      <c r="S20" s="71"/>
      <c r="T20" s="83"/>
      <c r="U20" s="82">
        <f t="shared" ref="U20" si="13">IF(R20+1&lt;=$D$3,R20+1,"")</f>
        <v>8</v>
      </c>
      <c r="V20" s="71"/>
      <c r="W20" s="83"/>
      <c r="X20" s="80" t="s">
        <v>19</v>
      </c>
      <c r="Y20" s="93" t="s">
        <v>24</v>
      </c>
    </row>
    <row r="21" spans="1:25" ht="23.15" customHeight="1">
      <c r="A21" s="75"/>
      <c r="B21" s="76"/>
      <c r="C21" s="10" t="s">
        <v>22</v>
      </c>
      <c r="D21" s="67" t="s">
        <v>14</v>
      </c>
      <c r="E21" s="66"/>
      <c r="F21" s="10" t="s">
        <v>23</v>
      </c>
      <c r="G21" s="67" t="s">
        <v>14</v>
      </c>
      <c r="H21" s="66"/>
      <c r="I21" s="10" t="s">
        <v>13</v>
      </c>
      <c r="J21" s="67" t="s">
        <v>14</v>
      </c>
      <c r="K21" s="66"/>
      <c r="L21" s="10" t="s">
        <v>15</v>
      </c>
      <c r="M21" s="67" t="s">
        <v>14</v>
      </c>
      <c r="N21" s="66"/>
      <c r="O21" s="10" t="s">
        <v>16</v>
      </c>
      <c r="P21" s="67" t="s">
        <v>14</v>
      </c>
      <c r="Q21" s="66"/>
      <c r="R21" s="10" t="s">
        <v>17</v>
      </c>
      <c r="S21" s="67" t="s">
        <v>14</v>
      </c>
      <c r="T21" s="66"/>
      <c r="U21" s="10" t="s">
        <v>18</v>
      </c>
      <c r="V21" s="67" t="s">
        <v>14</v>
      </c>
      <c r="W21" s="66"/>
      <c r="X21" s="81"/>
      <c r="Y21" s="94"/>
    </row>
    <row r="22" spans="1:25" ht="40" customHeight="1">
      <c r="A22" s="8">
        <v>1</v>
      </c>
      <c r="B22" s="9" t="s">
        <v>0</v>
      </c>
      <c r="C22" s="16"/>
      <c r="D22" s="68"/>
      <c r="E22" s="69"/>
      <c r="F22" s="16"/>
      <c r="G22" s="68"/>
      <c r="H22" s="69"/>
      <c r="I22" s="16"/>
      <c r="J22" s="68"/>
      <c r="K22" s="69"/>
      <c r="L22" s="16"/>
      <c r="M22" s="68"/>
      <c r="N22" s="69"/>
      <c r="O22" s="16"/>
      <c r="P22" s="68"/>
      <c r="Q22" s="69"/>
      <c r="R22" s="16"/>
      <c r="S22" s="68"/>
      <c r="T22" s="69"/>
      <c r="U22" s="16"/>
      <c r="V22" s="68"/>
      <c r="W22" s="69"/>
      <c r="X22" s="20">
        <f t="shared" ref="X22:X32" si="14">SUM(C22,F22,I22,L22,O22,R22,U22)</f>
        <v>0</v>
      </c>
      <c r="Y22" s="11">
        <f t="shared" ref="Y22:Y32" si="15">COUNTIF(C22:C22,"&gt;0")+COUNTIF(F22:F22,"&gt;0")+COUNTIF(I22:I22,"&gt;0")+COUNTIF(L22:L22,"&gt;0")+COUNTIF(O22:O22,"&gt;0")+COUNTIF(R22:R22,"&gt;0")+COUNTIF(U22:U22,"&gt;0")</f>
        <v>0</v>
      </c>
    </row>
    <row r="23" spans="1:25" ht="40" customHeight="1">
      <c r="A23" s="3">
        <v>2</v>
      </c>
      <c r="B23" s="4" t="s">
        <v>1</v>
      </c>
      <c r="C23" s="17"/>
      <c r="D23" s="59"/>
      <c r="E23" s="60"/>
      <c r="F23" s="17"/>
      <c r="G23" s="59"/>
      <c r="H23" s="60"/>
      <c r="I23" s="17" t="s">
        <v>52</v>
      </c>
      <c r="J23" s="59"/>
      <c r="K23" s="60"/>
      <c r="L23" s="17"/>
      <c r="M23" s="59"/>
      <c r="N23" s="60"/>
      <c r="O23" s="17"/>
      <c r="P23" s="59"/>
      <c r="Q23" s="60"/>
      <c r="R23" s="17"/>
      <c r="S23" s="59"/>
      <c r="T23" s="60"/>
      <c r="U23" s="17"/>
      <c r="V23" s="59"/>
      <c r="W23" s="60"/>
      <c r="X23" s="21">
        <f t="shared" si="14"/>
        <v>0</v>
      </c>
      <c r="Y23" s="12">
        <f t="shared" si="15"/>
        <v>0</v>
      </c>
    </row>
    <row r="24" spans="1:25" ht="40" customHeight="1">
      <c r="A24" s="3">
        <v>3</v>
      </c>
      <c r="B24" s="4" t="s">
        <v>2</v>
      </c>
      <c r="C24" s="17"/>
      <c r="D24" s="59"/>
      <c r="E24" s="60"/>
      <c r="F24" s="17"/>
      <c r="G24" s="59"/>
      <c r="H24" s="60"/>
      <c r="I24" s="17"/>
      <c r="J24" s="59"/>
      <c r="K24" s="60"/>
      <c r="L24" s="17"/>
      <c r="M24" s="59"/>
      <c r="N24" s="60"/>
      <c r="O24" s="17"/>
      <c r="P24" s="59"/>
      <c r="Q24" s="60"/>
      <c r="R24" s="17"/>
      <c r="S24" s="59"/>
      <c r="T24" s="60"/>
      <c r="U24" s="17"/>
      <c r="V24" s="59"/>
      <c r="W24" s="60"/>
      <c r="X24" s="21">
        <f t="shared" si="14"/>
        <v>0</v>
      </c>
      <c r="Y24" s="12">
        <f t="shared" si="15"/>
        <v>0</v>
      </c>
    </row>
    <row r="25" spans="1:25" ht="40" customHeight="1">
      <c r="A25" s="3">
        <v>4</v>
      </c>
      <c r="B25" s="4" t="s">
        <v>3</v>
      </c>
      <c r="C25" s="17"/>
      <c r="D25" s="59"/>
      <c r="E25" s="60"/>
      <c r="F25" s="17"/>
      <c r="G25" s="59"/>
      <c r="H25" s="60"/>
      <c r="I25" s="17"/>
      <c r="J25" s="59"/>
      <c r="K25" s="60"/>
      <c r="L25" s="17"/>
      <c r="M25" s="59"/>
      <c r="N25" s="60"/>
      <c r="O25" s="17"/>
      <c r="P25" s="59"/>
      <c r="Q25" s="60"/>
      <c r="R25" s="17"/>
      <c r="S25" s="59"/>
      <c r="T25" s="60"/>
      <c r="U25" s="17"/>
      <c r="V25" s="59"/>
      <c r="W25" s="60"/>
      <c r="X25" s="21">
        <f t="shared" si="14"/>
        <v>0</v>
      </c>
      <c r="Y25" s="12">
        <f t="shared" si="15"/>
        <v>0</v>
      </c>
    </row>
    <row r="26" spans="1:25" ht="40" customHeight="1">
      <c r="A26" s="3">
        <v>5</v>
      </c>
      <c r="B26" s="4" t="s">
        <v>4</v>
      </c>
      <c r="C26" s="17"/>
      <c r="D26" s="59"/>
      <c r="E26" s="60"/>
      <c r="F26" s="17"/>
      <c r="G26" s="59"/>
      <c r="H26" s="60"/>
      <c r="I26" s="17"/>
      <c r="J26" s="59"/>
      <c r="K26" s="60"/>
      <c r="L26" s="17"/>
      <c r="M26" s="59"/>
      <c r="N26" s="60"/>
      <c r="O26" s="17"/>
      <c r="P26" s="59"/>
      <c r="Q26" s="60"/>
      <c r="R26" s="17"/>
      <c r="S26" s="59"/>
      <c r="T26" s="60"/>
      <c r="U26" s="17"/>
      <c r="V26" s="59"/>
      <c r="W26" s="60"/>
      <c r="X26" s="21">
        <f t="shared" si="14"/>
        <v>0</v>
      </c>
      <c r="Y26" s="12">
        <f t="shared" si="15"/>
        <v>0</v>
      </c>
    </row>
    <row r="27" spans="1:25" ht="40" customHeight="1">
      <c r="A27" s="3">
        <v>6</v>
      </c>
      <c r="B27" s="4" t="s">
        <v>5</v>
      </c>
      <c r="C27" s="17"/>
      <c r="D27" s="59"/>
      <c r="E27" s="60"/>
      <c r="F27" s="17"/>
      <c r="G27" s="59"/>
      <c r="H27" s="60"/>
      <c r="I27" s="17"/>
      <c r="J27" s="59"/>
      <c r="K27" s="60"/>
      <c r="L27" s="17"/>
      <c r="M27" s="59"/>
      <c r="N27" s="60"/>
      <c r="O27" s="17"/>
      <c r="P27" s="59"/>
      <c r="Q27" s="60"/>
      <c r="R27" s="17"/>
      <c r="S27" s="59"/>
      <c r="T27" s="60"/>
      <c r="U27" s="17"/>
      <c r="V27" s="59"/>
      <c r="W27" s="60"/>
      <c r="X27" s="21">
        <f t="shared" si="14"/>
        <v>0</v>
      </c>
      <c r="Y27" s="12">
        <f t="shared" si="15"/>
        <v>0</v>
      </c>
    </row>
    <row r="28" spans="1:25" ht="40" customHeight="1">
      <c r="A28" s="3">
        <v>7</v>
      </c>
      <c r="B28" s="4" t="s">
        <v>6</v>
      </c>
      <c r="C28" s="17"/>
      <c r="D28" s="59"/>
      <c r="E28" s="60"/>
      <c r="F28" s="17"/>
      <c r="G28" s="59"/>
      <c r="H28" s="60"/>
      <c r="I28" s="17"/>
      <c r="J28" s="59"/>
      <c r="K28" s="60"/>
      <c r="L28" s="17"/>
      <c r="M28" s="59"/>
      <c r="N28" s="60"/>
      <c r="O28" s="17"/>
      <c r="P28" s="59"/>
      <c r="Q28" s="60"/>
      <c r="R28" s="17"/>
      <c r="S28" s="59"/>
      <c r="T28" s="60"/>
      <c r="U28" s="17"/>
      <c r="V28" s="59"/>
      <c r="W28" s="60"/>
      <c r="X28" s="21">
        <f t="shared" si="14"/>
        <v>0</v>
      </c>
      <c r="Y28" s="12">
        <f t="shared" si="15"/>
        <v>0</v>
      </c>
    </row>
    <row r="29" spans="1:25" ht="40" customHeight="1">
      <c r="A29" s="3">
        <v>8</v>
      </c>
      <c r="B29" s="4" t="s">
        <v>7</v>
      </c>
      <c r="C29" s="17"/>
      <c r="D29" s="59"/>
      <c r="E29" s="60"/>
      <c r="F29" s="17"/>
      <c r="G29" s="59"/>
      <c r="H29" s="60"/>
      <c r="I29" s="17"/>
      <c r="J29" s="59"/>
      <c r="K29" s="60"/>
      <c r="L29" s="17"/>
      <c r="M29" s="59"/>
      <c r="N29" s="60"/>
      <c r="O29" s="17"/>
      <c r="P29" s="59"/>
      <c r="Q29" s="60"/>
      <c r="R29" s="17"/>
      <c r="S29" s="59"/>
      <c r="T29" s="60"/>
      <c r="U29" s="17"/>
      <c r="V29" s="59"/>
      <c r="W29" s="60"/>
      <c r="X29" s="21">
        <f t="shared" si="14"/>
        <v>0</v>
      </c>
      <c r="Y29" s="12">
        <f t="shared" si="15"/>
        <v>0</v>
      </c>
    </row>
    <row r="30" spans="1:25" ht="40" customHeight="1">
      <c r="A30" s="3">
        <v>9</v>
      </c>
      <c r="B30" s="4" t="s">
        <v>8</v>
      </c>
      <c r="C30" s="17"/>
      <c r="D30" s="59"/>
      <c r="E30" s="60"/>
      <c r="F30" s="17"/>
      <c r="G30" s="59"/>
      <c r="H30" s="60"/>
      <c r="I30" s="17"/>
      <c r="J30" s="59"/>
      <c r="K30" s="60"/>
      <c r="L30" s="17"/>
      <c r="M30" s="59"/>
      <c r="N30" s="60"/>
      <c r="O30" s="17"/>
      <c r="P30" s="59"/>
      <c r="Q30" s="60"/>
      <c r="R30" s="17"/>
      <c r="S30" s="59"/>
      <c r="T30" s="60"/>
      <c r="U30" s="17"/>
      <c r="V30" s="59"/>
      <c r="W30" s="60"/>
      <c r="X30" s="21">
        <f t="shared" si="14"/>
        <v>0</v>
      </c>
      <c r="Y30" s="12">
        <f t="shared" si="15"/>
        <v>0</v>
      </c>
    </row>
    <row r="31" spans="1:25" ht="40" customHeight="1">
      <c r="A31" s="3">
        <v>10</v>
      </c>
      <c r="B31" s="4" t="s">
        <v>9</v>
      </c>
      <c r="C31" s="17"/>
      <c r="D31" s="59"/>
      <c r="E31" s="60"/>
      <c r="F31" s="17"/>
      <c r="G31" s="59"/>
      <c r="H31" s="60"/>
      <c r="I31" s="17"/>
      <c r="J31" s="59"/>
      <c r="K31" s="60"/>
      <c r="L31" s="17"/>
      <c r="M31" s="59"/>
      <c r="N31" s="60"/>
      <c r="O31" s="17"/>
      <c r="P31" s="59"/>
      <c r="Q31" s="60"/>
      <c r="R31" s="17"/>
      <c r="S31" s="59"/>
      <c r="T31" s="60"/>
      <c r="U31" s="17"/>
      <c r="V31" s="59"/>
      <c r="W31" s="60"/>
      <c r="X31" s="21">
        <f t="shared" si="14"/>
        <v>0</v>
      </c>
      <c r="Y31" s="12">
        <f t="shared" si="15"/>
        <v>0</v>
      </c>
    </row>
    <row r="32" spans="1:25" ht="40" customHeight="1">
      <c r="A32" s="5">
        <v>11</v>
      </c>
      <c r="B32" s="6" t="s">
        <v>10</v>
      </c>
      <c r="C32" s="18"/>
      <c r="D32" s="61"/>
      <c r="E32" s="62"/>
      <c r="F32" s="18"/>
      <c r="G32" s="61"/>
      <c r="H32" s="62"/>
      <c r="I32" s="18"/>
      <c r="J32" s="61"/>
      <c r="K32" s="62"/>
      <c r="L32" s="18"/>
      <c r="M32" s="61"/>
      <c r="N32" s="62"/>
      <c r="O32" s="18"/>
      <c r="P32" s="61"/>
      <c r="Q32" s="62"/>
      <c r="R32" s="18"/>
      <c r="S32" s="61"/>
      <c r="T32" s="62"/>
      <c r="U32" s="18"/>
      <c r="V32" s="61"/>
      <c r="W32" s="62"/>
      <c r="X32" s="22">
        <f t="shared" si="14"/>
        <v>0</v>
      </c>
      <c r="Y32" s="13">
        <f t="shared" si="15"/>
        <v>0</v>
      </c>
    </row>
    <row r="33" spans="1:25" ht="40" customHeight="1">
      <c r="A33" s="84" t="s">
        <v>11</v>
      </c>
      <c r="B33" s="85"/>
      <c r="C33" s="7">
        <f>SUM(C22:C32)</f>
        <v>0</v>
      </c>
      <c r="D33" s="57"/>
      <c r="E33" s="58"/>
      <c r="F33" s="7">
        <f>SUM(F22:F32)</f>
        <v>0</v>
      </c>
      <c r="G33" s="57"/>
      <c r="H33" s="58"/>
      <c r="I33" s="7">
        <f>SUM(I22:I32)</f>
        <v>0</v>
      </c>
      <c r="J33" s="57"/>
      <c r="K33" s="58"/>
      <c r="L33" s="7">
        <f>SUM(L22:L32)</f>
        <v>0</v>
      </c>
      <c r="M33" s="57"/>
      <c r="N33" s="58"/>
      <c r="O33" s="7">
        <f>SUM(O22:O32)</f>
        <v>0</v>
      </c>
      <c r="P33" s="57"/>
      <c r="Q33" s="58"/>
      <c r="R33" s="7">
        <f>SUM(R22:R32)</f>
        <v>0</v>
      </c>
      <c r="S33" s="57"/>
      <c r="T33" s="58"/>
      <c r="U33" s="7">
        <f>SUM(U22:U32)</f>
        <v>0</v>
      </c>
      <c r="V33" s="57"/>
      <c r="W33" s="58"/>
      <c r="X33" s="23">
        <f t="shared" ref="X33:Y33" si="16">SUM(X22:X32)</f>
        <v>0</v>
      </c>
      <c r="Y33" s="24">
        <f t="shared" si="16"/>
        <v>0</v>
      </c>
    </row>
    <row r="34" spans="1:25" s="28" customFormat="1" ht="33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W34" s="29"/>
      <c r="X34" s="25"/>
      <c r="Y34" s="25"/>
    </row>
    <row r="35" spans="1:25" ht="23.15" customHeight="1">
      <c r="A35" s="73" t="s">
        <v>12</v>
      </c>
      <c r="B35" s="74"/>
      <c r="C35" s="70">
        <f>IF(U20+1&lt;=$D$3,U20+1,"")</f>
        <v>9</v>
      </c>
      <c r="D35" s="71"/>
      <c r="E35" s="71"/>
      <c r="F35" s="82">
        <f>IF(C35+1&lt;=$D$3,C35+1,"")</f>
        <v>10</v>
      </c>
      <c r="G35" s="71"/>
      <c r="H35" s="83"/>
      <c r="I35" s="82">
        <f t="shared" ref="I35" si="17">IF(F35+1&lt;=$D$3,F35+1,"")</f>
        <v>11</v>
      </c>
      <c r="J35" s="71"/>
      <c r="K35" s="83"/>
      <c r="L35" s="82">
        <f t="shared" ref="L35" si="18">IF(I35+1&lt;=$D$3,I35+1,"")</f>
        <v>12</v>
      </c>
      <c r="M35" s="71"/>
      <c r="N35" s="83"/>
      <c r="O35" s="82">
        <f t="shared" ref="O35" si="19">IF(L35+1&lt;=$D$3,L35+1,"")</f>
        <v>13</v>
      </c>
      <c r="P35" s="71"/>
      <c r="Q35" s="83"/>
      <c r="R35" s="82">
        <f t="shared" ref="R35" si="20">IF(O35+1&lt;=$D$3,O35+1,"")</f>
        <v>14</v>
      </c>
      <c r="S35" s="71"/>
      <c r="T35" s="83"/>
      <c r="U35" s="82">
        <f t="shared" ref="U35" si="21">IF(R35+1&lt;=$D$3,R35+1,"")</f>
        <v>15</v>
      </c>
      <c r="V35" s="71"/>
      <c r="W35" s="83"/>
      <c r="X35" s="80" t="s">
        <v>19</v>
      </c>
      <c r="Y35" s="93" t="s">
        <v>24</v>
      </c>
    </row>
    <row r="36" spans="1:25" ht="23.15" customHeight="1">
      <c r="A36" s="75"/>
      <c r="B36" s="76"/>
      <c r="C36" s="10" t="s">
        <v>22</v>
      </c>
      <c r="D36" s="67" t="s">
        <v>14</v>
      </c>
      <c r="E36" s="66"/>
      <c r="F36" s="10" t="s">
        <v>23</v>
      </c>
      <c r="G36" s="67" t="s">
        <v>14</v>
      </c>
      <c r="H36" s="66"/>
      <c r="I36" s="10" t="s">
        <v>13</v>
      </c>
      <c r="J36" s="67" t="s">
        <v>14</v>
      </c>
      <c r="K36" s="66"/>
      <c r="L36" s="10" t="s">
        <v>15</v>
      </c>
      <c r="M36" s="67" t="s">
        <v>14</v>
      </c>
      <c r="N36" s="66"/>
      <c r="O36" s="10" t="s">
        <v>16</v>
      </c>
      <c r="P36" s="67" t="s">
        <v>14</v>
      </c>
      <c r="Q36" s="66"/>
      <c r="R36" s="10" t="s">
        <v>17</v>
      </c>
      <c r="S36" s="67" t="s">
        <v>14</v>
      </c>
      <c r="T36" s="66"/>
      <c r="U36" s="10" t="s">
        <v>18</v>
      </c>
      <c r="V36" s="67" t="s">
        <v>14</v>
      </c>
      <c r="W36" s="66"/>
      <c r="X36" s="81"/>
      <c r="Y36" s="94"/>
    </row>
    <row r="37" spans="1:25" ht="40" customHeight="1">
      <c r="A37" s="8">
        <v>1</v>
      </c>
      <c r="B37" s="9" t="s">
        <v>0</v>
      </c>
      <c r="C37" s="16"/>
      <c r="D37" s="68"/>
      <c r="E37" s="69"/>
      <c r="F37" s="16"/>
      <c r="G37" s="68"/>
      <c r="H37" s="69"/>
      <c r="I37" s="16"/>
      <c r="J37" s="68"/>
      <c r="K37" s="69"/>
      <c r="L37" s="16"/>
      <c r="M37" s="68"/>
      <c r="N37" s="69"/>
      <c r="O37" s="16"/>
      <c r="P37" s="68"/>
      <c r="Q37" s="69"/>
      <c r="R37" s="16"/>
      <c r="S37" s="68"/>
      <c r="T37" s="69"/>
      <c r="U37" s="16"/>
      <c r="V37" s="68"/>
      <c r="W37" s="69"/>
      <c r="X37" s="20">
        <f t="shared" ref="X37:X47" si="22">SUM(C37,F37,I37,L37,O37,R37,U37)</f>
        <v>0</v>
      </c>
      <c r="Y37" s="11">
        <f t="shared" ref="Y37:Y47" si="23">COUNTIF(C37:C37,"&gt;0")+COUNTIF(F37:F37,"&gt;0")+COUNTIF(I37:I37,"&gt;0")+COUNTIF(L37:L37,"&gt;0")+COUNTIF(O37:O37,"&gt;0")+COUNTIF(R37:R37,"&gt;0")+COUNTIF(U37:U37,"&gt;0")</f>
        <v>0</v>
      </c>
    </row>
    <row r="38" spans="1:25" ht="40" customHeight="1">
      <c r="A38" s="3">
        <v>2</v>
      </c>
      <c r="B38" s="4" t="s">
        <v>1</v>
      </c>
      <c r="C38" s="17"/>
      <c r="D38" s="59"/>
      <c r="E38" s="60"/>
      <c r="F38" s="17"/>
      <c r="G38" s="59"/>
      <c r="H38" s="60"/>
      <c r="I38" s="17" t="s">
        <v>52</v>
      </c>
      <c r="J38" s="59"/>
      <c r="K38" s="60"/>
      <c r="L38" s="17"/>
      <c r="M38" s="59"/>
      <c r="N38" s="60"/>
      <c r="O38" s="17"/>
      <c r="P38" s="59"/>
      <c r="Q38" s="60"/>
      <c r="R38" s="17"/>
      <c r="S38" s="59"/>
      <c r="T38" s="60"/>
      <c r="U38" s="17"/>
      <c r="V38" s="59"/>
      <c r="W38" s="60"/>
      <c r="X38" s="21">
        <f t="shared" si="22"/>
        <v>0</v>
      </c>
      <c r="Y38" s="12">
        <f t="shared" si="23"/>
        <v>0</v>
      </c>
    </row>
    <row r="39" spans="1:25" ht="40" customHeight="1">
      <c r="A39" s="3">
        <v>3</v>
      </c>
      <c r="B39" s="4" t="s">
        <v>2</v>
      </c>
      <c r="C39" s="17"/>
      <c r="D39" s="59"/>
      <c r="E39" s="60"/>
      <c r="F39" s="17"/>
      <c r="G39" s="59"/>
      <c r="H39" s="60"/>
      <c r="I39" s="17"/>
      <c r="J39" s="59"/>
      <c r="K39" s="60"/>
      <c r="L39" s="17"/>
      <c r="M39" s="59"/>
      <c r="N39" s="60"/>
      <c r="O39" s="17"/>
      <c r="P39" s="59"/>
      <c r="Q39" s="60"/>
      <c r="R39" s="17"/>
      <c r="S39" s="59"/>
      <c r="T39" s="60"/>
      <c r="U39" s="17"/>
      <c r="V39" s="59"/>
      <c r="W39" s="60"/>
      <c r="X39" s="21">
        <f t="shared" si="22"/>
        <v>0</v>
      </c>
      <c r="Y39" s="12">
        <f t="shared" si="23"/>
        <v>0</v>
      </c>
    </row>
    <row r="40" spans="1:25" ht="40" customHeight="1">
      <c r="A40" s="3">
        <v>4</v>
      </c>
      <c r="B40" s="4" t="s">
        <v>3</v>
      </c>
      <c r="C40" s="17"/>
      <c r="D40" s="59"/>
      <c r="E40" s="60"/>
      <c r="F40" s="17"/>
      <c r="G40" s="59"/>
      <c r="H40" s="60"/>
      <c r="I40" s="17"/>
      <c r="J40" s="59"/>
      <c r="K40" s="60"/>
      <c r="L40" s="17"/>
      <c r="M40" s="59"/>
      <c r="N40" s="60"/>
      <c r="O40" s="17"/>
      <c r="P40" s="59"/>
      <c r="Q40" s="60"/>
      <c r="R40" s="17"/>
      <c r="S40" s="59"/>
      <c r="T40" s="60"/>
      <c r="U40" s="17"/>
      <c r="V40" s="59"/>
      <c r="W40" s="60"/>
      <c r="X40" s="21">
        <f t="shared" si="22"/>
        <v>0</v>
      </c>
      <c r="Y40" s="12">
        <f t="shared" si="23"/>
        <v>0</v>
      </c>
    </row>
    <row r="41" spans="1:25" ht="40" customHeight="1">
      <c r="A41" s="3">
        <v>5</v>
      </c>
      <c r="B41" s="4" t="s">
        <v>4</v>
      </c>
      <c r="C41" s="17"/>
      <c r="D41" s="59"/>
      <c r="E41" s="60"/>
      <c r="F41" s="17"/>
      <c r="G41" s="59"/>
      <c r="H41" s="60"/>
      <c r="I41" s="17"/>
      <c r="J41" s="59"/>
      <c r="K41" s="60"/>
      <c r="L41" s="17"/>
      <c r="M41" s="59"/>
      <c r="N41" s="60"/>
      <c r="O41" s="17"/>
      <c r="P41" s="59"/>
      <c r="Q41" s="60"/>
      <c r="R41" s="17"/>
      <c r="S41" s="59"/>
      <c r="T41" s="60"/>
      <c r="U41" s="17"/>
      <c r="V41" s="59"/>
      <c r="W41" s="60"/>
      <c r="X41" s="21">
        <f t="shared" si="22"/>
        <v>0</v>
      </c>
      <c r="Y41" s="12">
        <f t="shared" si="23"/>
        <v>0</v>
      </c>
    </row>
    <row r="42" spans="1:25" ht="40" customHeight="1">
      <c r="A42" s="3">
        <v>6</v>
      </c>
      <c r="B42" s="4" t="s">
        <v>5</v>
      </c>
      <c r="C42" s="17"/>
      <c r="D42" s="59"/>
      <c r="E42" s="60"/>
      <c r="F42" s="17"/>
      <c r="G42" s="59"/>
      <c r="H42" s="60"/>
      <c r="I42" s="17"/>
      <c r="J42" s="59"/>
      <c r="K42" s="60"/>
      <c r="L42" s="17"/>
      <c r="M42" s="59"/>
      <c r="N42" s="60"/>
      <c r="O42" s="17"/>
      <c r="P42" s="59"/>
      <c r="Q42" s="60"/>
      <c r="R42" s="17"/>
      <c r="S42" s="59"/>
      <c r="T42" s="60"/>
      <c r="U42" s="17"/>
      <c r="V42" s="59"/>
      <c r="W42" s="60"/>
      <c r="X42" s="21">
        <f t="shared" si="22"/>
        <v>0</v>
      </c>
      <c r="Y42" s="12">
        <f t="shared" si="23"/>
        <v>0</v>
      </c>
    </row>
    <row r="43" spans="1:25" ht="40" customHeight="1">
      <c r="A43" s="3">
        <v>7</v>
      </c>
      <c r="B43" s="4" t="s">
        <v>6</v>
      </c>
      <c r="C43" s="17"/>
      <c r="D43" s="59"/>
      <c r="E43" s="60"/>
      <c r="F43" s="17"/>
      <c r="G43" s="59"/>
      <c r="H43" s="60"/>
      <c r="I43" s="17"/>
      <c r="J43" s="59"/>
      <c r="K43" s="60"/>
      <c r="L43" s="17"/>
      <c r="M43" s="59"/>
      <c r="N43" s="60"/>
      <c r="O43" s="17"/>
      <c r="P43" s="59"/>
      <c r="Q43" s="60"/>
      <c r="R43" s="17"/>
      <c r="S43" s="59"/>
      <c r="T43" s="60"/>
      <c r="U43" s="17"/>
      <c r="V43" s="59"/>
      <c r="W43" s="60"/>
      <c r="X43" s="21">
        <f t="shared" si="22"/>
        <v>0</v>
      </c>
      <c r="Y43" s="12">
        <f t="shared" si="23"/>
        <v>0</v>
      </c>
    </row>
    <row r="44" spans="1:25" ht="40" customHeight="1">
      <c r="A44" s="3">
        <v>8</v>
      </c>
      <c r="B44" s="4" t="s">
        <v>7</v>
      </c>
      <c r="C44" s="17"/>
      <c r="D44" s="59"/>
      <c r="E44" s="60"/>
      <c r="F44" s="17"/>
      <c r="G44" s="59"/>
      <c r="H44" s="60"/>
      <c r="I44" s="17"/>
      <c r="J44" s="59"/>
      <c r="K44" s="60"/>
      <c r="L44" s="17"/>
      <c r="M44" s="59"/>
      <c r="N44" s="60"/>
      <c r="O44" s="17"/>
      <c r="P44" s="59"/>
      <c r="Q44" s="60"/>
      <c r="R44" s="17"/>
      <c r="S44" s="59"/>
      <c r="T44" s="60"/>
      <c r="U44" s="17"/>
      <c r="V44" s="59"/>
      <c r="W44" s="60"/>
      <c r="X44" s="21">
        <f t="shared" si="22"/>
        <v>0</v>
      </c>
      <c r="Y44" s="12">
        <f t="shared" si="23"/>
        <v>0</v>
      </c>
    </row>
    <row r="45" spans="1:25" ht="40" customHeight="1">
      <c r="A45" s="3">
        <v>9</v>
      </c>
      <c r="B45" s="4" t="s">
        <v>8</v>
      </c>
      <c r="C45" s="17"/>
      <c r="D45" s="59"/>
      <c r="E45" s="60"/>
      <c r="F45" s="17"/>
      <c r="G45" s="59"/>
      <c r="H45" s="60"/>
      <c r="I45" s="17"/>
      <c r="J45" s="59"/>
      <c r="K45" s="60"/>
      <c r="L45" s="17"/>
      <c r="M45" s="59"/>
      <c r="N45" s="60"/>
      <c r="O45" s="17"/>
      <c r="P45" s="59"/>
      <c r="Q45" s="60"/>
      <c r="R45" s="17"/>
      <c r="S45" s="59"/>
      <c r="T45" s="60"/>
      <c r="U45" s="17"/>
      <c r="V45" s="59"/>
      <c r="W45" s="60"/>
      <c r="X45" s="21">
        <f t="shared" si="22"/>
        <v>0</v>
      </c>
      <c r="Y45" s="12">
        <f t="shared" si="23"/>
        <v>0</v>
      </c>
    </row>
    <row r="46" spans="1:25" ht="40" customHeight="1">
      <c r="A46" s="3">
        <v>10</v>
      </c>
      <c r="B46" s="4" t="s">
        <v>9</v>
      </c>
      <c r="C46" s="17"/>
      <c r="D46" s="59"/>
      <c r="E46" s="60"/>
      <c r="F46" s="17"/>
      <c r="G46" s="59"/>
      <c r="H46" s="60"/>
      <c r="I46" s="17"/>
      <c r="J46" s="59"/>
      <c r="K46" s="60"/>
      <c r="L46" s="17"/>
      <c r="M46" s="59"/>
      <c r="N46" s="60"/>
      <c r="O46" s="17"/>
      <c r="P46" s="59"/>
      <c r="Q46" s="60"/>
      <c r="R46" s="17"/>
      <c r="S46" s="59"/>
      <c r="T46" s="60"/>
      <c r="U46" s="17"/>
      <c r="V46" s="59"/>
      <c r="W46" s="60"/>
      <c r="X46" s="21">
        <f t="shared" si="22"/>
        <v>0</v>
      </c>
      <c r="Y46" s="12">
        <f t="shared" si="23"/>
        <v>0</v>
      </c>
    </row>
    <row r="47" spans="1:25" ht="40" customHeight="1">
      <c r="A47" s="5">
        <v>11</v>
      </c>
      <c r="B47" s="6" t="s">
        <v>10</v>
      </c>
      <c r="C47" s="18"/>
      <c r="D47" s="61"/>
      <c r="E47" s="62"/>
      <c r="F47" s="18"/>
      <c r="G47" s="61"/>
      <c r="H47" s="62"/>
      <c r="I47" s="18"/>
      <c r="J47" s="61"/>
      <c r="K47" s="62"/>
      <c r="L47" s="18"/>
      <c r="M47" s="61"/>
      <c r="N47" s="62"/>
      <c r="O47" s="18"/>
      <c r="P47" s="61"/>
      <c r="Q47" s="62"/>
      <c r="R47" s="18"/>
      <c r="S47" s="61"/>
      <c r="T47" s="62"/>
      <c r="U47" s="18"/>
      <c r="V47" s="61"/>
      <c r="W47" s="62"/>
      <c r="X47" s="22">
        <f t="shared" si="22"/>
        <v>0</v>
      </c>
      <c r="Y47" s="13">
        <f t="shared" si="23"/>
        <v>0</v>
      </c>
    </row>
    <row r="48" spans="1:25" ht="40" customHeight="1">
      <c r="A48" s="84" t="s">
        <v>11</v>
      </c>
      <c r="B48" s="85"/>
      <c r="C48" s="7">
        <f>SUM(C37:C47)</f>
        <v>0</v>
      </c>
      <c r="D48" s="57"/>
      <c r="E48" s="58"/>
      <c r="F48" s="7">
        <f>SUM(F37:F47)</f>
        <v>0</v>
      </c>
      <c r="G48" s="57"/>
      <c r="H48" s="58"/>
      <c r="I48" s="7">
        <f>SUM(I37:I47)</f>
        <v>0</v>
      </c>
      <c r="J48" s="57"/>
      <c r="K48" s="58"/>
      <c r="L48" s="7">
        <f>SUM(L37:L47)</f>
        <v>0</v>
      </c>
      <c r="M48" s="57"/>
      <c r="N48" s="58"/>
      <c r="O48" s="7">
        <f>SUM(O37:O47)</f>
        <v>0</v>
      </c>
      <c r="P48" s="57"/>
      <c r="Q48" s="58"/>
      <c r="R48" s="7">
        <f>SUM(R37:R47)</f>
        <v>0</v>
      </c>
      <c r="S48" s="57"/>
      <c r="T48" s="58"/>
      <c r="U48" s="7">
        <f>SUM(U37:U47)</f>
        <v>0</v>
      </c>
      <c r="V48" s="57"/>
      <c r="W48" s="58"/>
      <c r="X48" s="23">
        <f t="shared" ref="X48:Y48" si="24">SUM(X37:X47)</f>
        <v>0</v>
      </c>
      <c r="Y48" s="24">
        <f t="shared" si="24"/>
        <v>0</v>
      </c>
    </row>
    <row r="49" spans="1:25" s="28" customFormat="1" ht="33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W49" s="29"/>
      <c r="X49" s="25"/>
      <c r="Y49" s="25"/>
    </row>
    <row r="50" spans="1:25" ht="23.15" customHeight="1">
      <c r="A50" s="73" t="s">
        <v>12</v>
      </c>
      <c r="B50" s="74"/>
      <c r="C50" s="70">
        <f>IF(U35+1&lt;=$D$3,U35+1,"")</f>
        <v>16</v>
      </c>
      <c r="D50" s="71"/>
      <c r="E50" s="71"/>
      <c r="F50" s="82">
        <f>IF(C50+1&lt;=$D$3,C50+1,"")</f>
        <v>17</v>
      </c>
      <c r="G50" s="71"/>
      <c r="H50" s="83"/>
      <c r="I50" s="82">
        <f t="shared" ref="I50" si="25">IF(F50+1&lt;=$D$3,F50+1,"")</f>
        <v>18</v>
      </c>
      <c r="J50" s="71"/>
      <c r="K50" s="83"/>
      <c r="L50" s="82">
        <f t="shared" ref="L50" si="26">IF(I50+1&lt;=$D$3,I50+1,"")</f>
        <v>19</v>
      </c>
      <c r="M50" s="71"/>
      <c r="N50" s="83"/>
      <c r="O50" s="82">
        <f t="shared" ref="O50" si="27">IF(L50+1&lt;=$D$3,L50+1,"")</f>
        <v>20</v>
      </c>
      <c r="P50" s="71"/>
      <c r="Q50" s="83"/>
      <c r="R50" s="82">
        <f t="shared" ref="R50" si="28">IF(O50+1&lt;=$D$3,O50+1,"")</f>
        <v>21</v>
      </c>
      <c r="S50" s="71"/>
      <c r="T50" s="83"/>
      <c r="U50" s="82">
        <f t="shared" ref="U50" si="29">IF(R50+1&lt;=$D$3,R50+1,"")</f>
        <v>22</v>
      </c>
      <c r="V50" s="71"/>
      <c r="W50" s="83"/>
      <c r="X50" s="80" t="s">
        <v>19</v>
      </c>
      <c r="Y50" s="93" t="s">
        <v>24</v>
      </c>
    </row>
    <row r="51" spans="1:25" ht="23.15" customHeight="1">
      <c r="A51" s="75"/>
      <c r="B51" s="76"/>
      <c r="C51" s="10" t="s">
        <v>22</v>
      </c>
      <c r="D51" s="67" t="s">
        <v>14</v>
      </c>
      <c r="E51" s="66"/>
      <c r="F51" s="10" t="s">
        <v>23</v>
      </c>
      <c r="G51" s="67" t="s">
        <v>14</v>
      </c>
      <c r="H51" s="66"/>
      <c r="I51" s="10" t="s">
        <v>13</v>
      </c>
      <c r="J51" s="67" t="s">
        <v>14</v>
      </c>
      <c r="K51" s="66"/>
      <c r="L51" s="10" t="s">
        <v>15</v>
      </c>
      <c r="M51" s="67" t="s">
        <v>14</v>
      </c>
      <c r="N51" s="66"/>
      <c r="O51" s="10" t="s">
        <v>16</v>
      </c>
      <c r="P51" s="67" t="s">
        <v>14</v>
      </c>
      <c r="Q51" s="66"/>
      <c r="R51" s="10" t="s">
        <v>17</v>
      </c>
      <c r="S51" s="67" t="s">
        <v>14</v>
      </c>
      <c r="T51" s="66"/>
      <c r="U51" s="10" t="s">
        <v>18</v>
      </c>
      <c r="V51" s="67" t="s">
        <v>14</v>
      </c>
      <c r="W51" s="66"/>
      <c r="X51" s="81"/>
      <c r="Y51" s="94"/>
    </row>
    <row r="52" spans="1:25" ht="40" customHeight="1">
      <c r="A52" s="8">
        <v>1</v>
      </c>
      <c r="B52" s="9" t="s">
        <v>0</v>
      </c>
      <c r="C52" s="16"/>
      <c r="D52" s="68"/>
      <c r="E52" s="69"/>
      <c r="F52" s="16"/>
      <c r="G52" s="68"/>
      <c r="H52" s="69"/>
      <c r="I52" s="16"/>
      <c r="J52" s="68"/>
      <c r="K52" s="69"/>
      <c r="L52" s="16"/>
      <c r="M52" s="68"/>
      <c r="N52" s="69"/>
      <c r="O52" s="16"/>
      <c r="P52" s="68"/>
      <c r="Q52" s="69"/>
      <c r="R52" s="16"/>
      <c r="S52" s="68"/>
      <c r="T52" s="69"/>
      <c r="U52" s="16"/>
      <c r="V52" s="68"/>
      <c r="W52" s="69"/>
      <c r="X52" s="20">
        <f t="shared" ref="X52:X62" si="30">SUM(C52,F52,I52,L52,O52,R52,U52)</f>
        <v>0</v>
      </c>
      <c r="Y52" s="11">
        <f t="shared" ref="Y52:Y62" si="31">COUNTIF(C52:C52,"&gt;0")+COUNTIF(F52:F52,"&gt;0")+COUNTIF(I52:I52,"&gt;0")+COUNTIF(L52:L52,"&gt;0")+COUNTIF(O52:O52,"&gt;0")+COUNTIF(R52:R52,"&gt;0")+COUNTIF(U52:U52,"&gt;0")</f>
        <v>0</v>
      </c>
    </row>
    <row r="53" spans="1:25" ht="40" customHeight="1">
      <c r="A53" s="3">
        <v>2</v>
      </c>
      <c r="B53" s="4" t="s">
        <v>1</v>
      </c>
      <c r="C53" s="17"/>
      <c r="D53" s="59"/>
      <c r="E53" s="60"/>
      <c r="F53" s="17"/>
      <c r="G53" s="59"/>
      <c r="H53" s="60"/>
      <c r="I53" s="17" t="s">
        <v>52</v>
      </c>
      <c r="J53" s="59"/>
      <c r="K53" s="60"/>
      <c r="L53" s="17"/>
      <c r="M53" s="59"/>
      <c r="N53" s="60"/>
      <c r="O53" s="17"/>
      <c r="P53" s="59"/>
      <c r="Q53" s="60"/>
      <c r="R53" s="17"/>
      <c r="S53" s="59"/>
      <c r="T53" s="60"/>
      <c r="U53" s="17"/>
      <c r="V53" s="59"/>
      <c r="W53" s="60"/>
      <c r="X53" s="21">
        <f t="shared" si="30"/>
        <v>0</v>
      </c>
      <c r="Y53" s="12">
        <f t="shared" si="31"/>
        <v>0</v>
      </c>
    </row>
    <row r="54" spans="1:25" ht="40" customHeight="1">
      <c r="A54" s="3">
        <v>3</v>
      </c>
      <c r="B54" s="4" t="s">
        <v>2</v>
      </c>
      <c r="C54" s="17"/>
      <c r="D54" s="59"/>
      <c r="E54" s="60"/>
      <c r="F54" s="17"/>
      <c r="G54" s="59"/>
      <c r="H54" s="60"/>
      <c r="I54" s="17"/>
      <c r="J54" s="59"/>
      <c r="K54" s="60"/>
      <c r="L54" s="17"/>
      <c r="M54" s="59"/>
      <c r="N54" s="60"/>
      <c r="O54" s="17"/>
      <c r="P54" s="59"/>
      <c r="Q54" s="60"/>
      <c r="R54" s="17"/>
      <c r="S54" s="59"/>
      <c r="T54" s="60"/>
      <c r="U54" s="17"/>
      <c r="V54" s="59"/>
      <c r="W54" s="60"/>
      <c r="X54" s="21">
        <f t="shared" si="30"/>
        <v>0</v>
      </c>
      <c r="Y54" s="12">
        <f t="shared" si="31"/>
        <v>0</v>
      </c>
    </row>
    <row r="55" spans="1:25" ht="40" customHeight="1">
      <c r="A55" s="3">
        <v>4</v>
      </c>
      <c r="B55" s="4" t="s">
        <v>3</v>
      </c>
      <c r="C55" s="17"/>
      <c r="D55" s="59"/>
      <c r="E55" s="60"/>
      <c r="F55" s="17"/>
      <c r="G55" s="59"/>
      <c r="H55" s="60"/>
      <c r="I55" s="17"/>
      <c r="J55" s="59"/>
      <c r="K55" s="60"/>
      <c r="L55" s="17"/>
      <c r="M55" s="59"/>
      <c r="N55" s="60"/>
      <c r="O55" s="17"/>
      <c r="P55" s="59"/>
      <c r="Q55" s="60"/>
      <c r="R55" s="17"/>
      <c r="S55" s="59"/>
      <c r="T55" s="60"/>
      <c r="U55" s="17"/>
      <c r="V55" s="59"/>
      <c r="W55" s="60"/>
      <c r="X55" s="21">
        <f t="shared" si="30"/>
        <v>0</v>
      </c>
      <c r="Y55" s="12">
        <f t="shared" si="31"/>
        <v>0</v>
      </c>
    </row>
    <row r="56" spans="1:25" ht="40" customHeight="1">
      <c r="A56" s="3">
        <v>5</v>
      </c>
      <c r="B56" s="4" t="s">
        <v>4</v>
      </c>
      <c r="C56" s="17"/>
      <c r="D56" s="59"/>
      <c r="E56" s="60"/>
      <c r="F56" s="17"/>
      <c r="G56" s="59"/>
      <c r="H56" s="60"/>
      <c r="I56" s="17"/>
      <c r="J56" s="59"/>
      <c r="K56" s="60"/>
      <c r="L56" s="17"/>
      <c r="M56" s="59"/>
      <c r="N56" s="60"/>
      <c r="O56" s="17"/>
      <c r="P56" s="59"/>
      <c r="Q56" s="60"/>
      <c r="R56" s="17"/>
      <c r="S56" s="59"/>
      <c r="T56" s="60"/>
      <c r="U56" s="17"/>
      <c r="V56" s="59"/>
      <c r="W56" s="60"/>
      <c r="X56" s="21">
        <f t="shared" si="30"/>
        <v>0</v>
      </c>
      <c r="Y56" s="12">
        <f t="shared" si="31"/>
        <v>0</v>
      </c>
    </row>
    <row r="57" spans="1:25" ht="40" customHeight="1">
      <c r="A57" s="3">
        <v>6</v>
      </c>
      <c r="B57" s="4" t="s">
        <v>5</v>
      </c>
      <c r="C57" s="17"/>
      <c r="D57" s="59"/>
      <c r="E57" s="60"/>
      <c r="F57" s="17"/>
      <c r="G57" s="59"/>
      <c r="H57" s="60"/>
      <c r="I57" s="17"/>
      <c r="J57" s="59"/>
      <c r="K57" s="60"/>
      <c r="L57" s="17"/>
      <c r="M57" s="59"/>
      <c r="N57" s="60"/>
      <c r="O57" s="17"/>
      <c r="P57" s="59"/>
      <c r="Q57" s="60"/>
      <c r="R57" s="17"/>
      <c r="S57" s="59"/>
      <c r="T57" s="60"/>
      <c r="U57" s="17"/>
      <c r="V57" s="59"/>
      <c r="W57" s="60"/>
      <c r="X57" s="21">
        <f t="shared" si="30"/>
        <v>0</v>
      </c>
      <c r="Y57" s="12">
        <f t="shared" si="31"/>
        <v>0</v>
      </c>
    </row>
    <row r="58" spans="1:25" ht="40" customHeight="1">
      <c r="A58" s="3">
        <v>7</v>
      </c>
      <c r="B58" s="4" t="s">
        <v>6</v>
      </c>
      <c r="C58" s="17"/>
      <c r="D58" s="59"/>
      <c r="E58" s="60"/>
      <c r="F58" s="17"/>
      <c r="G58" s="59"/>
      <c r="H58" s="60"/>
      <c r="I58" s="17"/>
      <c r="J58" s="59"/>
      <c r="K58" s="60"/>
      <c r="L58" s="17"/>
      <c r="M58" s="59"/>
      <c r="N58" s="60"/>
      <c r="O58" s="17"/>
      <c r="P58" s="59"/>
      <c r="Q58" s="60"/>
      <c r="R58" s="17"/>
      <c r="S58" s="59"/>
      <c r="T58" s="60"/>
      <c r="U58" s="17"/>
      <c r="V58" s="59"/>
      <c r="W58" s="60"/>
      <c r="X58" s="21">
        <f t="shared" si="30"/>
        <v>0</v>
      </c>
      <c r="Y58" s="12">
        <f t="shared" si="31"/>
        <v>0</v>
      </c>
    </row>
    <row r="59" spans="1:25" ht="40" customHeight="1">
      <c r="A59" s="3">
        <v>8</v>
      </c>
      <c r="B59" s="4" t="s">
        <v>7</v>
      </c>
      <c r="C59" s="17"/>
      <c r="D59" s="59"/>
      <c r="E59" s="60"/>
      <c r="F59" s="17"/>
      <c r="G59" s="59"/>
      <c r="H59" s="60"/>
      <c r="I59" s="17"/>
      <c r="J59" s="59"/>
      <c r="K59" s="60"/>
      <c r="L59" s="17"/>
      <c r="M59" s="59"/>
      <c r="N59" s="60"/>
      <c r="O59" s="17"/>
      <c r="P59" s="59"/>
      <c r="Q59" s="60"/>
      <c r="R59" s="17"/>
      <c r="S59" s="59"/>
      <c r="T59" s="60"/>
      <c r="U59" s="17"/>
      <c r="V59" s="59"/>
      <c r="W59" s="60"/>
      <c r="X59" s="21">
        <f t="shared" si="30"/>
        <v>0</v>
      </c>
      <c r="Y59" s="12">
        <f t="shared" si="31"/>
        <v>0</v>
      </c>
    </row>
    <row r="60" spans="1:25" ht="40" customHeight="1">
      <c r="A60" s="3">
        <v>9</v>
      </c>
      <c r="B60" s="4" t="s">
        <v>8</v>
      </c>
      <c r="C60" s="17"/>
      <c r="D60" s="59"/>
      <c r="E60" s="60"/>
      <c r="F60" s="17"/>
      <c r="G60" s="59"/>
      <c r="H60" s="60"/>
      <c r="I60" s="17"/>
      <c r="J60" s="59"/>
      <c r="K60" s="60"/>
      <c r="L60" s="17"/>
      <c r="M60" s="59"/>
      <c r="N60" s="60"/>
      <c r="O60" s="17"/>
      <c r="P60" s="59"/>
      <c r="Q60" s="60"/>
      <c r="R60" s="17"/>
      <c r="S60" s="59"/>
      <c r="T60" s="60"/>
      <c r="U60" s="17"/>
      <c r="V60" s="59"/>
      <c r="W60" s="60"/>
      <c r="X60" s="21">
        <f t="shared" si="30"/>
        <v>0</v>
      </c>
      <c r="Y60" s="12">
        <f t="shared" si="31"/>
        <v>0</v>
      </c>
    </row>
    <row r="61" spans="1:25" ht="40" customHeight="1">
      <c r="A61" s="3">
        <v>10</v>
      </c>
      <c r="B61" s="4" t="s">
        <v>9</v>
      </c>
      <c r="C61" s="17"/>
      <c r="D61" s="59"/>
      <c r="E61" s="60"/>
      <c r="F61" s="17"/>
      <c r="G61" s="59"/>
      <c r="H61" s="60"/>
      <c r="I61" s="17"/>
      <c r="J61" s="59"/>
      <c r="K61" s="60"/>
      <c r="L61" s="17"/>
      <c r="M61" s="59"/>
      <c r="N61" s="60"/>
      <c r="O61" s="17"/>
      <c r="P61" s="59"/>
      <c r="Q61" s="60"/>
      <c r="R61" s="17"/>
      <c r="S61" s="59"/>
      <c r="T61" s="60"/>
      <c r="U61" s="17"/>
      <c r="V61" s="59"/>
      <c r="W61" s="60"/>
      <c r="X61" s="21">
        <f t="shared" si="30"/>
        <v>0</v>
      </c>
      <c r="Y61" s="12">
        <f t="shared" si="31"/>
        <v>0</v>
      </c>
    </row>
    <row r="62" spans="1:25" ht="40" customHeight="1">
      <c r="A62" s="5">
        <v>11</v>
      </c>
      <c r="B62" s="6" t="s">
        <v>10</v>
      </c>
      <c r="C62" s="18"/>
      <c r="D62" s="61"/>
      <c r="E62" s="62"/>
      <c r="F62" s="18"/>
      <c r="G62" s="61"/>
      <c r="H62" s="62"/>
      <c r="I62" s="18"/>
      <c r="J62" s="61"/>
      <c r="K62" s="62"/>
      <c r="L62" s="18"/>
      <c r="M62" s="61"/>
      <c r="N62" s="62"/>
      <c r="O62" s="18"/>
      <c r="P62" s="61"/>
      <c r="Q62" s="62"/>
      <c r="R62" s="18"/>
      <c r="S62" s="61"/>
      <c r="T62" s="62"/>
      <c r="U62" s="18"/>
      <c r="V62" s="61"/>
      <c r="W62" s="62"/>
      <c r="X62" s="22">
        <f t="shared" si="30"/>
        <v>0</v>
      </c>
      <c r="Y62" s="13">
        <f t="shared" si="31"/>
        <v>0</v>
      </c>
    </row>
    <row r="63" spans="1:25" ht="40" customHeight="1">
      <c r="A63" s="84" t="s">
        <v>11</v>
      </c>
      <c r="B63" s="85"/>
      <c r="C63" s="7">
        <f>SUM(C52:C62)</f>
        <v>0</v>
      </c>
      <c r="D63" s="57"/>
      <c r="E63" s="58"/>
      <c r="F63" s="7">
        <f>SUM(F52:F62)</f>
        <v>0</v>
      </c>
      <c r="G63" s="57"/>
      <c r="H63" s="58"/>
      <c r="I63" s="7">
        <f>SUM(I52:I62)</f>
        <v>0</v>
      </c>
      <c r="J63" s="57"/>
      <c r="K63" s="58"/>
      <c r="L63" s="7">
        <f>SUM(L52:L62)</f>
        <v>0</v>
      </c>
      <c r="M63" s="57"/>
      <c r="N63" s="58"/>
      <c r="O63" s="7">
        <f>SUM(O52:O62)</f>
        <v>0</v>
      </c>
      <c r="P63" s="57"/>
      <c r="Q63" s="58"/>
      <c r="R63" s="7">
        <f>SUM(R52:R62)</f>
        <v>0</v>
      </c>
      <c r="S63" s="57"/>
      <c r="T63" s="58"/>
      <c r="U63" s="7">
        <f>SUM(U52:U62)</f>
        <v>0</v>
      </c>
      <c r="V63" s="57"/>
      <c r="W63" s="58"/>
      <c r="X63" s="23">
        <f t="shared" ref="X63:Y63" si="32">SUM(X52:X62)</f>
        <v>0</v>
      </c>
      <c r="Y63" s="24">
        <f t="shared" si="32"/>
        <v>0</v>
      </c>
    </row>
    <row r="64" spans="1:25" s="28" customFormat="1" ht="33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W64" s="29"/>
      <c r="X64" s="25"/>
      <c r="Y64" s="25"/>
    </row>
    <row r="65" spans="1:27" ht="23.15" customHeight="1">
      <c r="A65" s="73" t="s">
        <v>12</v>
      </c>
      <c r="B65" s="74"/>
      <c r="C65" s="70">
        <f>IF(U50+1&lt;=$D$3,U50+1,"")</f>
        <v>23</v>
      </c>
      <c r="D65" s="71"/>
      <c r="E65" s="71"/>
      <c r="F65" s="82">
        <f>IF(C65="","",IF(C65="","",IF(C65+1&lt;=$D$3,C65+1,"")))</f>
        <v>24</v>
      </c>
      <c r="G65" s="71"/>
      <c r="H65" s="83"/>
      <c r="I65" s="82">
        <f t="shared" ref="I65" si="33">IF(F65="","",IF(F65="","",IF(F65+1&lt;=$D$3,F65+1,"")))</f>
        <v>25</v>
      </c>
      <c r="J65" s="71"/>
      <c r="K65" s="83"/>
      <c r="L65" s="82">
        <f t="shared" ref="L65" si="34">IF(I65="","",IF(I65="","",IF(I65+1&lt;=$D$3,I65+1,"")))</f>
        <v>26</v>
      </c>
      <c r="M65" s="71"/>
      <c r="N65" s="83"/>
      <c r="O65" s="82">
        <f t="shared" ref="O65" si="35">IF(L65="","",IF(L65="","",IF(L65+1&lt;=$D$3,L65+1,"")))</f>
        <v>27</v>
      </c>
      <c r="P65" s="71"/>
      <c r="Q65" s="83"/>
      <c r="R65" s="82">
        <f t="shared" ref="R65" si="36">IF(O65="","",IF(O65="","",IF(O65+1&lt;=$D$3,O65+1,"")))</f>
        <v>28</v>
      </c>
      <c r="S65" s="71"/>
      <c r="T65" s="83"/>
      <c r="U65" s="82">
        <f t="shared" ref="U65" si="37">IF(R65="","",IF(R65="","",IF(R65+1&lt;=$D$3,R65+1,"")))</f>
        <v>29</v>
      </c>
      <c r="V65" s="71"/>
      <c r="W65" s="83"/>
      <c r="X65" s="86" t="s">
        <v>26</v>
      </c>
      <c r="Y65" s="86"/>
      <c r="Z65" s="86" t="s">
        <v>28</v>
      </c>
      <c r="AA65" s="86"/>
    </row>
    <row r="66" spans="1:27" ht="23.15" customHeight="1">
      <c r="A66" s="75"/>
      <c r="B66" s="76"/>
      <c r="C66" s="10" t="s">
        <v>22</v>
      </c>
      <c r="D66" s="67" t="s">
        <v>14</v>
      </c>
      <c r="E66" s="66"/>
      <c r="F66" s="10" t="s">
        <v>23</v>
      </c>
      <c r="G66" s="67" t="s">
        <v>14</v>
      </c>
      <c r="H66" s="66"/>
      <c r="I66" s="10" t="s">
        <v>13</v>
      </c>
      <c r="J66" s="67" t="s">
        <v>14</v>
      </c>
      <c r="K66" s="66"/>
      <c r="L66" s="10" t="s">
        <v>15</v>
      </c>
      <c r="M66" s="67" t="s">
        <v>14</v>
      </c>
      <c r="N66" s="66"/>
      <c r="O66" s="10" t="s">
        <v>16</v>
      </c>
      <c r="P66" s="67" t="s">
        <v>14</v>
      </c>
      <c r="Q66" s="66"/>
      <c r="R66" s="10" t="s">
        <v>17</v>
      </c>
      <c r="S66" s="67" t="s">
        <v>14</v>
      </c>
      <c r="T66" s="66"/>
      <c r="U66" s="10" t="s">
        <v>18</v>
      </c>
      <c r="V66" s="67" t="s">
        <v>14</v>
      </c>
      <c r="W66" s="66"/>
      <c r="X66" s="48" t="s">
        <v>25</v>
      </c>
      <c r="Y66" s="48" t="s">
        <v>24</v>
      </c>
      <c r="Z66" s="48" t="s">
        <v>25</v>
      </c>
      <c r="AA66" s="48" t="s">
        <v>24</v>
      </c>
    </row>
    <row r="67" spans="1:27" ht="40" customHeight="1">
      <c r="A67" s="8">
        <v>1</v>
      </c>
      <c r="B67" s="9" t="s">
        <v>0</v>
      </c>
      <c r="C67" s="16"/>
      <c r="D67" s="68"/>
      <c r="E67" s="69"/>
      <c r="F67" s="16"/>
      <c r="G67" s="68"/>
      <c r="H67" s="69"/>
      <c r="I67" s="16"/>
      <c r="J67" s="68"/>
      <c r="K67" s="69"/>
      <c r="L67" s="16"/>
      <c r="M67" s="68"/>
      <c r="N67" s="69"/>
      <c r="O67" s="16"/>
      <c r="P67" s="68"/>
      <c r="Q67" s="69"/>
      <c r="R67" s="16"/>
      <c r="S67" s="68"/>
      <c r="T67" s="69"/>
      <c r="U67" s="16"/>
      <c r="V67" s="68"/>
      <c r="W67" s="69"/>
      <c r="X67" s="20">
        <f t="shared" ref="X67:X77" si="38">SUM(C67,F67,I67,L67,O67,R67,U67)</f>
        <v>0</v>
      </c>
      <c r="Y67" s="11">
        <f t="shared" ref="Y67:Y77" si="39">COUNTIF(C67:C67,"&gt;0")+COUNTIF(F67:F67,"&gt;0")+COUNTIF(I67:I67,"&gt;0")+COUNTIF(L67:L67,"&gt;0")+COUNTIF(O67:O67,"&gt;0")+COUNTIF(R67:R67,"&gt;0")+COUNTIF(U67:U67,"&gt;0")</f>
        <v>0</v>
      </c>
      <c r="Z67" s="20">
        <f>SUM(X7,X22,X37,X52,X67)</f>
        <v>0</v>
      </c>
      <c r="AA67" s="11">
        <f>SUM(Y7,Y22,Y37,Y52,Y67)</f>
        <v>0</v>
      </c>
    </row>
    <row r="68" spans="1:27" ht="40" customHeight="1">
      <c r="A68" s="3">
        <v>2</v>
      </c>
      <c r="B68" s="4" t="s">
        <v>1</v>
      </c>
      <c r="C68" s="17"/>
      <c r="D68" s="59"/>
      <c r="E68" s="60"/>
      <c r="F68" s="17"/>
      <c r="G68" s="59"/>
      <c r="H68" s="60"/>
      <c r="I68" s="17" t="s">
        <v>52</v>
      </c>
      <c r="J68" s="59"/>
      <c r="K68" s="60"/>
      <c r="L68" s="17"/>
      <c r="M68" s="59"/>
      <c r="N68" s="60"/>
      <c r="O68" s="17"/>
      <c r="P68" s="59"/>
      <c r="Q68" s="60"/>
      <c r="R68" s="17"/>
      <c r="S68" s="59"/>
      <c r="T68" s="60"/>
      <c r="U68" s="17"/>
      <c r="V68" s="59"/>
      <c r="W68" s="60"/>
      <c r="X68" s="21">
        <f t="shared" si="38"/>
        <v>0</v>
      </c>
      <c r="Y68" s="12">
        <f t="shared" si="39"/>
        <v>0</v>
      </c>
      <c r="Z68" s="21">
        <f>SUM(X8,X23,X38,X53,X68)</f>
        <v>0</v>
      </c>
      <c r="AA68" s="12">
        <f>SUM(Y8,Y23,Y38,Y53,Y68)</f>
        <v>0</v>
      </c>
    </row>
    <row r="69" spans="1:27" ht="40" customHeight="1">
      <c r="A69" s="3">
        <v>3</v>
      </c>
      <c r="B69" s="4" t="s">
        <v>2</v>
      </c>
      <c r="C69" s="17"/>
      <c r="D69" s="59"/>
      <c r="E69" s="60"/>
      <c r="F69" s="17"/>
      <c r="G69" s="59"/>
      <c r="H69" s="60"/>
      <c r="I69" s="17"/>
      <c r="J69" s="59"/>
      <c r="K69" s="60"/>
      <c r="L69" s="17"/>
      <c r="M69" s="59"/>
      <c r="N69" s="60"/>
      <c r="O69" s="17"/>
      <c r="P69" s="59"/>
      <c r="Q69" s="60"/>
      <c r="R69" s="17"/>
      <c r="S69" s="59"/>
      <c r="T69" s="60"/>
      <c r="U69" s="17"/>
      <c r="V69" s="59"/>
      <c r="W69" s="60"/>
      <c r="X69" s="21">
        <f t="shared" si="38"/>
        <v>0</v>
      </c>
      <c r="Y69" s="12">
        <f t="shared" si="39"/>
        <v>0</v>
      </c>
      <c r="Z69" s="21">
        <f>SUM(X9,X24,X39,X54,X69)</f>
        <v>0</v>
      </c>
      <c r="AA69" s="12">
        <f>SUM(Y9,Y24,Y39,Y54,Y69)</f>
        <v>0</v>
      </c>
    </row>
    <row r="70" spans="1:27" ht="40" customHeight="1">
      <c r="A70" s="3">
        <v>4</v>
      </c>
      <c r="B70" s="4" t="s">
        <v>3</v>
      </c>
      <c r="C70" s="17"/>
      <c r="D70" s="59"/>
      <c r="E70" s="60"/>
      <c r="F70" s="17"/>
      <c r="G70" s="59"/>
      <c r="H70" s="60"/>
      <c r="I70" s="17"/>
      <c r="J70" s="59"/>
      <c r="K70" s="60"/>
      <c r="L70" s="17"/>
      <c r="M70" s="59"/>
      <c r="N70" s="60"/>
      <c r="O70" s="17"/>
      <c r="P70" s="59"/>
      <c r="Q70" s="60"/>
      <c r="R70" s="17"/>
      <c r="S70" s="59"/>
      <c r="T70" s="60"/>
      <c r="U70" s="17"/>
      <c r="V70" s="59"/>
      <c r="W70" s="60"/>
      <c r="X70" s="21">
        <f t="shared" si="38"/>
        <v>0</v>
      </c>
      <c r="Y70" s="12">
        <f t="shared" si="39"/>
        <v>0</v>
      </c>
      <c r="Z70" s="21">
        <f>SUM(X10,X25,X40,X55,X70)</f>
        <v>0</v>
      </c>
      <c r="AA70" s="12">
        <f>SUM(Y10,Y25,Y40,Y55,Y70)</f>
        <v>0</v>
      </c>
    </row>
    <row r="71" spans="1:27" ht="40" customHeight="1">
      <c r="A71" s="3">
        <v>5</v>
      </c>
      <c r="B71" s="4" t="s">
        <v>4</v>
      </c>
      <c r="C71" s="17"/>
      <c r="D71" s="59"/>
      <c r="E71" s="60"/>
      <c r="F71" s="17"/>
      <c r="G71" s="59"/>
      <c r="H71" s="60"/>
      <c r="I71" s="17"/>
      <c r="J71" s="59"/>
      <c r="K71" s="60"/>
      <c r="L71" s="17"/>
      <c r="M71" s="59"/>
      <c r="N71" s="60"/>
      <c r="O71" s="17"/>
      <c r="P71" s="59"/>
      <c r="Q71" s="60"/>
      <c r="R71" s="17"/>
      <c r="S71" s="59"/>
      <c r="T71" s="60"/>
      <c r="U71" s="17"/>
      <c r="V71" s="59"/>
      <c r="W71" s="60"/>
      <c r="X71" s="21">
        <f t="shared" si="38"/>
        <v>0</v>
      </c>
      <c r="Y71" s="12">
        <f t="shared" si="39"/>
        <v>0</v>
      </c>
      <c r="Z71" s="21">
        <f>SUM(X11,X26,X41,X56,X71)</f>
        <v>0</v>
      </c>
      <c r="AA71" s="12">
        <f>SUM(Y11,Y26,Y41,Y56,Y71)</f>
        <v>0</v>
      </c>
    </row>
    <row r="72" spans="1:27" ht="40" customHeight="1">
      <c r="A72" s="3">
        <v>6</v>
      </c>
      <c r="B72" s="4" t="s">
        <v>5</v>
      </c>
      <c r="C72" s="17"/>
      <c r="D72" s="59"/>
      <c r="E72" s="60"/>
      <c r="F72" s="17"/>
      <c r="G72" s="59"/>
      <c r="H72" s="60"/>
      <c r="I72" s="17"/>
      <c r="J72" s="59"/>
      <c r="K72" s="60"/>
      <c r="L72" s="17"/>
      <c r="M72" s="59"/>
      <c r="N72" s="60"/>
      <c r="O72" s="17"/>
      <c r="P72" s="59"/>
      <c r="Q72" s="60"/>
      <c r="R72" s="17"/>
      <c r="S72" s="59"/>
      <c r="T72" s="60"/>
      <c r="U72" s="17"/>
      <c r="V72" s="59"/>
      <c r="W72" s="60"/>
      <c r="X72" s="21">
        <f t="shared" si="38"/>
        <v>0</v>
      </c>
      <c r="Y72" s="12">
        <f t="shared" si="39"/>
        <v>0</v>
      </c>
      <c r="Z72" s="21">
        <f>SUM(X12,X27,X42,X57,X72)</f>
        <v>0</v>
      </c>
      <c r="AA72" s="12">
        <f>SUM(Y12,Y27,Y42,Y57,Y72)</f>
        <v>0</v>
      </c>
    </row>
    <row r="73" spans="1:27" ht="40" customHeight="1">
      <c r="A73" s="3">
        <v>7</v>
      </c>
      <c r="B73" s="4" t="s">
        <v>6</v>
      </c>
      <c r="C73" s="17"/>
      <c r="D73" s="59"/>
      <c r="E73" s="60"/>
      <c r="F73" s="17"/>
      <c r="G73" s="59"/>
      <c r="H73" s="60"/>
      <c r="I73" s="17"/>
      <c r="J73" s="59"/>
      <c r="K73" s="60"/>
      <c r="L73" s="17"/>
      <c r="M73" s="59"/>
      <c r="N73" s="60"/>
      <c r="O73" s="17"/>
      <c r="P73" s="59"/>
      <c r="Q73" s="60"/>
      <c r="R73" s="17"/>
      <c r="S73" s="59"/>
      <c r="T73" s="60"/>
      <c r="U73" s="17"/>
      <c r="V73" s="59"/>
      <c r="W73" s="60"/>
      <c r="X73" s="21">
        <f t="shared" si="38"/>
        <v>0</v>
      </c>
      <c r="Y73" s="12">
        <f t="shared" si="39"/>
        <v>0</v>
      </c>
      <c r="Z73" s="21">
        <f>SUM(X13,X28,X43,X58,X73)</f>
        <v>0</v>
      </c>
      <c r="AA73" s="12">
        <f>SUM(Y13,Y28,Y43,Y58,Y73)</f>
        <v>0</v>
      </c>
    </row>
    <row r="74" spans="1:27" ht="40" customHeight="1">
      <c r="A74" s="3">
        <v>8</v>
      </c>
      <c r="B74" s="4" t="s">
        <v>7</v>
      </c>
      <c r="C74" s="17"/>
      <c r="D74" s="59"/>
      <c r="E74" s="60"/>
      <c r="F74" s="17"/>
      <c r="G74" s="59"/>
      <c r="H74" s="60"/>
      <c r="I74" s="17"/>
      <c r="J74" s="59"/>
      <c r="K74" s="60"/>
      <c r="L74" s="17"/>
      <c r="M74" s="59"/>
      <c r="N74" s="60"/>
      <c r="O74" s="17"/>
      <c r="P74" s="59"/>
      <c r="Q74" s="60"/>
      <c r="R74" s="17"/>
      <c r="S74" s="59"/>
      <c r="T74" s="60"/>
      <c r="U74" s="17"/>
      <c r="V74" s="59"/>
      <c r="W74" s="60"/>
      <c r="X74" s="21">
        <f t="shared" si="38"/>
        <v>0</v>
      </c>
      <c r="Y74" s="12">
        <f t="shared" si="39"/>
        <v>0</v>
      </c>
      <c r="Z74" s="21">
        <f>SUM(X14,X29,X44,X59,X74)</f>
        <v>0</v>
      </c>
      <c r="AA74" s="12">
        <f>SUM(Y14,Y29,Y44,Y59,Y74)</f>
        <v>0</v>
      </c>
    </row>
    <row r="75" spans="1:27" ht="40" customHeight="1">
      <c r="A75" s="3">
        <v>9</v>
      </c>
      <c r="B75" s="4" t="s">
        <v>8</v>
      </c>
      <c r="C75" s="17"/>
      <c r="D75" s="59"/>
      <c r="E75" s="60"/>
      <c r="F75" s="17"/>
      <c r="G75" s="59"/>
      <c r="H75" s="60"/>
      <c r="I75" s="17"/>
      <c r="J75" s="59"/>
      <c r="K75" s="60"/>
      <c r="L75" s="17"/>
      <c r="M75" s="59"/>
      <c r="N75" s="60"/>
      <c r="O75" s="17"/>
      <c r="P75" s="59"/>
      <c r="Q75" s="60"/>
      <c r="R75" s="17"/>
      <c r="S75" s="59"/>
      <c r="T75" s="60"/>
      <c r="U75" s="17"/>
      <c r="V75" s="59"/>
      <c r="W75" s="60"/>
      <c r="X75" s="21">
        <f t="shared" si="38"/>
        <v>0</v>
      </c>
      <c r="Y75" s="12">
        <f t="shared" si="39"/>
        <v>0</v>
      </c>
      <c r="Z75" s="21">
        <f>SUM(X15,X30,X45,X60,X75)</f>
        <v>0</v>
      </c>
      <c r="AA75" s="12">
        <f>SUM(Y15,Y30,Y45,Y60,Y75)</f>
        <v>0</v>
      </c>
    </row>
    <row r="76" spans="1:27" ht="40" customHeight="1">
      <c r="A76" s="3">
        <v>10</v>
      </c>
      <c r="B76" s="4" t="s">
        <v>9</v>
      </c>
      <c r="C76" s="17"/>
      <c r="D76" s="59"/>
      <c r="E76" s="60"/>
      <c r="F76" s="17"/>
      <c r="G76" s="59"/>
      <c r="H76" s="60"/>
      <c r="I76" s="17"/>
      <c r="J76" s="59"/>
      <c r="K76" s="60"/>
      <c r="L76" s="17"/>
      <c r="M76" s="59"/>
      <c r="N76" s="60"/>
      <c r="O76" s="17"/>
      <c r="P76" s="59"/>
      <c r="Q76" s="60"/>
      <c r="R76" s="17"/>
      <c r="S76" s="59"/>
      <c r="T76" s="60"/>
      <c r="U76" s="17"/>
      <c r="V76" s="59"/>
      <c r="W76" s="60"/>
      <c r="X76" s="21">
        <f t="shared" si="38"/>
        <v>0</v>
      </c>
      <c r="Y76" s="12">
        <f t="shared" si="39"/>
        <v>0</v>
      </c>
      <c r="Z76" s="21">
        <f>SUM(X16,X31,X46,X61,X76)</f>
        <v>0</v>
      </c>
      <c r="AA76" s="12">
        <f>SUM(Y16,Y31,Y46,Y61,Y76)</f>
        <v>0</v>
      </c>
    </row>
    <row r="77" spans="1:27" ht="40" customHeight="1">
      <c r="A77" s="5">
        <v>11</v>
      </c>
      <c r="B77" s="6" t="s">
        <v>10</v>
      </c>
      <c r="C77" s="18"/>
      <c r="D77" s="61"/>
      <c r="E77" s="62"/>
      <c r="F77" s="18"/>
      <c r="G77" s="61"/>
      <c r="H77" s="62"/>
      <c r="I77" s="18"/>
      <c r="J77" s="61"/>
      <c r="K77" s="62"/>
      <c r="L77" s="18"/>
      <c r="M77" s="61"/>
      <c r="N77" s="62"/>
      <c r="O77" s="18"/>
      <c r="P77" s="61"/>
      <c r="Q77" s="62"/>
      <c r="R77" s="18"/>
      <c r="S77" s="61"/>
      <c r="T77" s="62"/>
      <c r="U77" s="18"/>
      <c r="V77" s="61"/>
      <c r="W77" s="62"/>
      <c r="X77" s="22">
        <f t="shared" si="38"/>
        <v>0</v>
      </c>
      <c r="Y77" s="13">
        <f t="shared" si="39"/>
        <v>0</v>
      </c>
      <c r="Z77" s="22">
        <f>SUM(X17,X32,X47,X62,X77)</f>
        <v>0</v>
      </c>
      <c r="AA77" s="13">
        <f>SUM(Y17,Y32,Y47,Y62,Y77)</f>
        <v>0</v>
      </c>
    </row>
    <row r="78" spans="1:27" ht="40" customHeight="1">
      <c r="A78" s="84" t="s">
        <v>11</v>
      </c>
      <c r="B78" s="85"/>
      <c r="C78" s="7">
        <f>SUM(C67:C77)</f>
        <v>0</v>
      </c>
      <c r="D78" s="57"/>
      <c r="E78" s="58"/>
      <c r="F78" s="7">
        <f>SUM(F67:F77)</f>
        <v>0</v>
      </c>
      <c r="G78" s="57"/>
      <c r="H78" s="58"/>
      <c r="I78" s="7">
        <f>SUM(I67:I77)</f>
        <v>0</v>
      </c>
      <c r="J78" s="57"/>
      <c r="K78" s="58"/>
      <c r="L78" s="7">
        <f>SUM(L67:L77)</f>
        <v>0</v>
      </c>
      <c r="M78" s="57"/>
      <c r="N78" s="58"/>
      <c r="O78" s="7">
        <f>SUM(O67:O77)</f>
        <v>0</v>
      </c>
      <c r="P78" s="57"/>
      <c r="Q78" s="58"/>
      <c r="R78" s="7">
        <f>SUM(R67:R77)</f>
        <v>0</v>
      </c>
      <c r="S78" s="57"/>
      <c r="T78" s="58"/>
      <c r="U78" s="7">
        <f>SUM(U67:U77)</f>
        <v>0</v>
      </c>
      <c r="V78" s="57"/>
      <c r="W78" s="58"/>
      <c r="X78" s="23">
        <f t="shared" ref="X78:AA78" si="40">SUM(X67:X77)</f>
        <v>0</v>
      </c>
      <c r="Y78" s="24">
        <f t="shared" si="40"/>
        <v>0</v>
      </c>
      <c r="Z78" s="23">
        <f t="shared" si="40"/>
        <v>0</v>
      </c>
      <c r="AA78" s="24">
        <f t="shared" si="40"/>
        <v>0</v>
      </c>
    </row>
    <row r="79" spans="1:27" ht="33" customHeight="1">
      <c r="X79" s="86" t="s">
        <v>51</v>
      </c>
      <c r="Y79" s="86"/>
      <c r="Z79" s="87">
        <f>COUNTIF(I18:W18,"&gt;0")+COUNTIF(I33:W33,"&gt;0")+COUNTIF(I48:W48,"&gt;0")+COUNTIF(I63:W63,"&gt;0")+COUNTIF(I78:W78,"&gt;0")</f>
        <v>0</v>
      </c>
      <c r="AA79" s="87"/>
    </row>
  </sheetData>
  <sheetProtection sheet="1" objects="1" scenarios="1" formatCells="0" selectLockedCells="1"/>
  <mergeCells count="520">
    <mergeCell ref="S78:T78"/>
    <mergeCell ref="V78:W78"/>
    <mergeCell ref="X79:Y79"/>
    <mergeCell ref="Z79:AA79"/>
    <mergeCell ref="A78:B78"/>
    <mergeCell ref="D78:E78"/>
    <mergeCell ref="G78:H78"/>
    <mergeCell ref="J78:K78"/>
    <mergeCell ref="M78:N78"/>
    <mergeCell ref="P78:Q78"/>
    <mergeCell ref="V76:W76"/>
    <mergeCell ref="D77:E77"/>
    <mergeCell ref="G77:H77"/>
    <mergeCell ref="J77:K77"/>
    <mergeCell ref="M77:N77"/>
    <mergeCell ref="P77:Q77"/>
    <mergeCell ref="S77:T77"/>
    <mergeCell ref="V77:W77"/>
    <mergeCell ref="D76:E76"/>
    <mergeCell ref="G76:H76"/>
    <mergeCell ref="J76:K76"/>
    <mergeCell ref="M76:N76"/>
    <mergeCell ref="P76:Q76"/>
    <mergeCell ref="S76:T76"/>
    <mergeCell ref="V74:W74"/>
    <mergeCell ref="D75:E75"/>
    <mergeCell ref="G75:H75"/>
    <mergeCell ref="J75:K75"/>
    <mergeCell ref="M75:N75"/>
    <mergeCell ref="P75:Q75"/>
    <mergeCell ref="S75:T75"/>
    <mergeCell ref="V75:W75"/>
    <mergeCell ref="D74:E74"/>
    <mergeCell ref="G74:H74"/>
    <mergeCell ref="J74:K74"/>
    <mergeCell ref="M74:N74"/>
    <mergeCell ref="P74:Q74"/>
    <mergeCell ref="S74:T74"/>
    <mergeCell ref="V72:W72"/>
    <mergeCell ref="D73:E73"/>
    <mergeCell ref="G73:H73"/>
    <mergeCell ref="J73:K73"/>
    <mergeCell ref="M73:N73"/>
    <mergeCell ref="P73:Q73"/>
    <mergeCell ref="S73:T73"/>
    <mergeCell ref="V73:W73"/>
    <mergeCell ref="D72:E72"/>
    <mergeCell ref="G72:H72"/>
    <mergeCell ref="J72:K72"/>
    <mergeCell ref="M72:N72"/>
    <mergeCell ref="P72:Q72"/>
    <mergeCell ref="S72:T72"/>
    <mergeCell ref="V70:W70"/>
    <mergeCell ref="D71:E71"/>
    <mergeCell ref="G71:H71"/>
    <mergeCell ref="J71:K71"/>
    <mergeCell ref="M71:N71"/>
    <mergeCell ref="P71:Q71"/>
    <mergeCell ref="S71:T71"/>
    <mergeCell ref="V71:W71"/>
    <mergeCell ref="D70:E70"/>
    <mergeCell ref="G70:H70"/>
    <mergeCell ref="J70:K70"/>
    <mergeCell ref="M70:N70"/>
    <mergeCell ref="P70:Q70"/>
    <mergeCell ref="S70:T70"/>
    <mergeCell ref="V68:W68"/>
    <mergeCell ref="D69:E69"/>
    <mergeCell ref="G69:H69"/>
    <mergeCell ref="J69:K69"/>
    <mergeCell ref="M69:N69"/>
    <mergeCell ref="P69:Q69"/>
    <mergeCell ref="S69:T69"/>
    <mergeCell ref="V69:W69"/>
    <mergeCell ref="D68:E68"/>
    <mergeCell ref="G68:H68"/>
    <mergeCell ref="J68:K68"/>
    <mergeCell ref="M68:N68"/>
    <mergeCell ref="P68:Q68"/>
    <mergeCell ref="S68:T68"/>
    <mergeCell ref="D67:E67"/>
    <mergeCell ref="G67:H67"/>
    <mergeCell ref="J67:K67"/>
    <mergeCell ref="M67:N67"/>
    <mergeCell ref="P67:Q67"/>
    <mergeCell ref="S67:T67"/>
    <mergeCell ref="V67:W67"/>
    <mergeCell ref="R65:T65"/>
    <mergeCell ref="U65:W65"/>
    <mergeCell ref="X65:Y65"/>
    <mergeCell ref="Z65:AA65"/>
    <mergeCell ref="D66:E66"/>
    <mergeCell ref="G66:H66"/>
    <mergeCell ref="J66:K66"/>
    <mergeCell ref="M66:N66"/>
    <mergeCell ref="P66:Q66"/>
    <mergeCell ref="S66:T66"/>
    <mergeCell ref="A65:B66"/>
    <mergeCell ref="C65:E65"/>
    <mergeCell ref="F65:H65"/>
    <mergeCell ref="I65:K65"/>
    <mergeCell ref="L65:N65"/>
    <mergeCell ref="O65:Q65"/>
    <mergeCell ref="V66:W66"/>
    <mergeCell ref="V62:W62"/>
    <mergeCell ref="A63:B63"/>
    <mergeCell ref="D63:E63"/>
    <mergeCell ref="G63:H63"/>
    <mergeCell ref="J63:K63"/>
    <mergeCell ref="M63:N63"/>
    <mergeCell ref="P63:Q63"/>
    <mergeCell ref="S63:T63"/>
    <mergeCell ref="V63:W63"/>
    <mergeCell ref="D62:E62"/>
    <mergeCell ref="G62:H62"/>
    <mergeCell ref="J62:K62"/>
    <mergeCell ref="M62:N62"/>
    <mergeCell ref="P62:Q62"/>
    <mergeCell ref="S62:T62"/>
    <mergeCell ref="V60:W60"/>
    <mergeCell ref="D61:E61"/>
    <mergeCell ref="G61:H61"/>
    <mergeCell ref="J61:K61"/>
    <mergeCell ref="M61:N61"/>
    <mergeCell ref="P61:Q61"/>
    <mergeCell ref="S61:T61"/>
    <mergeCell ref="V61:W61"/>
    <mergeCell ref="D60:E60"/>
    <mergeCell ref="G60:H60"/>
    <mergeCell ref="J60:K60"/>
    <mergeCell ref="M60:N60"/>
    <mergeCell ref="P60:Q60"/>
    <mergeCell ref="S60:T60"/>
    <mergeCell ref="V58:W58"/>
    <mergeCell ref="D59:E59"/>
    <mergeCell ref="G59:H59"/>
    <mergeCell ref="J59:K59"/>
    <mergeCell ref="M59:N59"/>
    <mergeCell ref="P59:Q59"/>
    <mergeCell ref="S59:T59"/>
    <mergeCell ref="V59:W59"/>
    <mergeCell ref="D58:E58"/>
    <mergeCell ref="G58:H58"/>
    <mergeCell ref="J58:K58"/>
    <mergeCell ref="M58:N58"/>
    <mergeCell ref="P58:Q58"/>
    <mergeCell ref="S58:T58"/>
    <mergeCell ref="V56:W56"/>
    <mergeCell ref="D57:E57"/>
    <mergeCell ref="G57:H57"/>
    <mergeCell ref="J57:K57"/>
    <mergeCell ref="M57:N57"/>
    <mergeCell ref="P57:Q57"/>
    <mergeCell ref="S57:T57"/>
    <mergeCell ref="V57:W57"/>
    <mergeCell ref="D56:E56"/>
    <mergeCell ref="G56:H56"/>
    <mergeCell ref="J56:K56"/>
    <mergeCell ref="M56:N56"/>
    <mergeCell ref="P56:Q56"/>
    <mergeCell ref="S56:T56"/>
    <mergeCell ref="V54:W54"/>
    <mergeCell ref="D55:E55"/>
    <mergeCell ref="G55:H55"/>
    <mergeCell ref="J55:K55"/>
    <mergeCell ref="M55:N55"/>
    <mergeCell ref="P55:Q55"/>
    <mergeCell ref="S55:T55"/>
    <mergeCell ref="V55:W55"/>
    <mergeCell ref="D54:E54"/>
    <mergeCell ref="G54:H54"/>
    <mergeCell ref="J54:K54"/>
    <mergeCell ref="M54:N54"/>
    <mergeCell ref="P54:Q54"/>
    <mergeCell ref="S54:T54"/>
    <mergeCell ref="V52:W52"/>
    <mergeCell ref="D53:E53"/>
    <mergeCell ref="G53:H53"/>
    <mergeCell ref="J53:K53"/>
    <mergeCell ref="M53:N53"/>
    <mergeCell ref="P53:Q53"/>
    <mergeCell ref="S53:T53"/>
    <mergeCell ref="V53:W53"/>
    <mergeCell ref="D52:E52"/>
    <mergeCell ref="G52:H52"/>
    <mergeCell ref="J52:K52"/>
    <mergeCell ref="M52:N52"/>
    <mergeCell ref="P52:Q52"/>
    <mergeCell ref="S52:T52"/>
    <mergeCell ref="X50:X51"/>
    <mergeCell ref="Y50:Y51"/>
    <mergeCell ref="D51:E51"/>
    <mergeCell ref="G51:H51"/>
    <mergeCell ref="J51:K51"/>
    <mergeCell ref="M51:N51"/>
    <mergeCell ref="P51:Q51"/>
    <mergeCell ref="S51:T51"/>
    <mergeCell ref="V51:W51"/>
    <mergeCell ref="S48:T48"/>
    <mergeCell ref="V48:W48"/>
    <mergeCell ref="A50:B51"/>
    <mergeCell ref="C50:E50"/>
    <mergeCell ref="F50:H50"/>
    <mergeCell ref="I50:K50"/>
    <mergeCell ref="L50:N50"/>
    <mergeCell ref="O50:Q50"/>
    <mergeCell ref="R50:T50"/>
    <mergeCell ref="U50:W50"/>
    <mergeCell ref="A48:B48"/>
    <mergeCell ref="D48:E48"/>
    <mergeCell ref="G48:H48"/>
    <mergeCell ref="J48:K48"/>
    <mergeCell ref="M48:N48"/>
    <mergeCell ref="P48:Q48"/>
    <mergeCell ref="V46:W46"/>
    <mergeCell ref="D47:E47"/>
    <mergeCell ref="G47:H47"/>
    <mergeCell ref="J47:K47"/>
    <mergeCell ref="M47:N47"/>
    <mergeCell ref="P47:Q47"/>
    <mergeCell ref="S47:T47"/>
    <mergeCell ref="V47:W47"/>
    <mergeCell ref="D46:E46"/>
    <mergeCell ref="G46:H46"/>
    <mergeCell ref="J46:K46"/>
    <mergeCell ref="M46:N46"/>
    <mergeCell ref="P46:Q46"/>
    <mergeCell ref="S46:T46"/>
    <mergeCell ref="V44:W44"/>
    <mergeCell ref="D45:E45"/>
    <mergeCell ref="G45:H45"/>
    <mergeCell ref="J45:K45"/>
    <mergeCell ref="M45:N45"/>
    <mergeCell ref="P45:Q45"/>
    <mergeCell ref="S45:T45"/>
    <mergeCell ref="V45:W45"/>
    <mergeCell ref="D44:E44"/>
    <mergeCell ref="G44:H44"/>
    <mergeCell ref="J44:K44"/>
    <mergeCell ref="M44:N44"/>
    <mergeCell ref="P44:Q44"/>
    <mergeCell ref="S44:T44"/>
    <mergeCell ref="V42:W42"/>
    <mergeCell ref="D43:E43"/>
    <mergeCell ref="G43:H43"/>
    <mergeCell ref="J43:K43"/>
    <mergeCell ref="M43:N43"/>
    <mergeCell ref="P43:Q43"/>
    <mergeCell ref="S43:T43"/>
    <mergeCell ref="V43:W43"/>
    <mergeCell ref="D42:E42"/>
    <mergeCell ref="G42:H42"/>
    <mergeCell ref="J42:K42"/>
    <mergeCell ref="M42:N42"/>
    <mergeCell ref="P42:Q42"/>
    <mergeCell ref="S42:T42"/>
    <mergeCell ref="V40:W40"/>
    <mergeCell ref="D41:E41"/>
    <mergeCell ref="G41:H41"/>
    <mergeCell ref="J41:K41"/>
    <mergeCell ref="M41:N41"/>
    <mergeCell ref="P41:Q41"/>
    <mergeCell ref="S41:T41"/>
    <mergeCell ref="V41:W41"/>
    <mergeCell ref="D40:E40"/>
    <mergeCell ref="G40:H40"/>
    <mergeCell ref="J40:K40"/>
    <mergeCell ref="M40:N40"/>
    <mergeCell ref="P40:Q40"/>
    <mergeCell ref="S40:T40"/>
    <mergeCell ref="V38:W38"/>
    <mergeCell ref="D39:E39"/>
    <mergeCell ref="G39:H39"/>
    <mergeCell ref="J39:K39"/>
    <mergeCell ref="M39:N39"/>
    <mergeCell ref="P39:Q39"/>
    <mergeCell ref="S39:T39"/>
    <mergeCell ref="V39:W39"/>
    <mergeCell ref="D38:E38"/>
    <mergeCell ref="G38:H38"/>
    <mergeCell ref="J38:K38"/>
    <mergeCell ref="M38:N38"/>
    <mergeCell ref="P38:Q38"/>
    <mergeCell ref="S38:T38"/>
    <mergeCell ref="D37:E37"/>
    <mergeCell ref="G37:H37"/>
    <mergeCell ref="J37:K37"/>
    <mergeCell ref="M37:N37"/>
    <mergeCell ref="P37:Q37"/>
    <mergeCell ref="S37:T37"/>
    <mergeCell ref="V37:W37"/>
    <mergeCell ref="R35:T35"/>
    <mergeCell ref="U35:W35"/>
    <mergeCell ref="X35:X36"/>
    <mergeCell ref="Y35:Y36"/>
    <mergeCell ref="D36:E36"/>
    <mergeCell ref="G36:H36"/>
    <mergeCell ref="J36:K36"/>
    <mergeCell ref="M36:N36"/>
    <mergeCell ref="P36:Q36"/>
    <mergeCell ref="S36:T36"/>
    <mergeCell ref="A35:B36"/>
    <mergeCell ref="C35:E35"/>
    <mergeCell ref="F35:H35"/>
    <mergeCell ref="I35:K35"/>
    <mergeCell ref="L35:N35"/>
    <mergeCell ref="O35:Q35"/>
    <mergeCell ref="V36:W36"/>
    <mergeCell ref="V32:W32"/>
    <mergeCell ref="A33:B33"/>
    <mergeCell ref="D33:E33"/>
    <mergeCell ref="G33:H33"/>
    <mergeCell ref="J33:K33"/>
    <mergeCell ref="M33:N33"/>
    <mergeCell ref="P33:Q33"/>
    <mergeCell ref="S33:T33"/>
    <mergeCell ref="V33:W33"/>
    <mergeCell ref="D32:E32"/>
    <mergeCell ref="G32:H32"/>
    <mergeCell ref="J32:K32"/>
    <mergeCell ref="M32:N32"/>
    <mergeCell ref="P32:Q32"/>
    <mergeCell ref="S32:T32"/>
    <mergeCell ref="V30:W30"/>
    <mergeCell ref="D31:E31"/>
    <mergeCell ref="G31:H31"/>
    <mergeCell ref="J31:K31"/>
    <mergeCell ref="M31:N31"/>
    <mergeCell ref="P31:Q31"/>
    <mergeCell ref="S31:T31"/>
    <mergeCell ref="V31:W31"/>
    <mergeCell ref="D30:E30"/>
    <mergeCell ref="G30:H30"/>
    <mergeCell ref="J30:K30"/>
    <mergeCell ref="M30:N30"/>
    <mergeCell ref="P30:Q30"/>
    <mergeCell ref="S30:T30"/>
    <mergeCell ref="V28:W28"/>
    <mergeCell ref="D29:E29"/>
    <mergeCell ref="G29:H29"/>
    <mergeCell ref="J29:K29"/>
    <mergeCell ref="M29:N29"/>
    <mergeCell ref="P29:Q29"/>
    <mergeCell ref="S29:T29"/>
    <mergeCell ref="V29:W29"/>
    <mergeCell ref="D28:E28"/>
    <mergeCell ref="G28:H28"/>
    <mergeCell ref="J28:K28"/>
    <mergeCell ref="M28:N28"/>
    <mergeCell ref="P28:Q28"/>
    <mergeCell ref="S28:T28"/>
    <mergeCell ref="V26:W26"/>
    <mergeCell ref="D27:E27"/>
    <mergeCell ref="G27:H27"/>
    <mergeCell ref="J27:K27"/>
    <mergeCell ref="M27:N27"/>
    <mergeCell ref="P27:Q27"/>
    <mergeCell ref="S27:T27"/>
    <mergeCell ref="V27:W27"/>
    <mergeCell ref="D26:E26"/>
    <mergeCell ref="G26:H26"/>
    <mergeCell ref="J26:K26"/>
    <mergeCell ref="M26:N26"/>
    <mergeCell ref="P26:Q26"/>
    <mergeCell ref="S26:T26"/>
    <mergeCell ref="V24:W24"/>
    <mergeCell ref="D25:E25"/>
    <mergeCell ref="G25:H25"/>
    <mergeCell ref="J25:K25"/>
    <mergeCell ref="M25:N25"/>
    <mergeCell ref="P25:Q25"/>
    <mergeCell ref="S25:T25"/>
    <mergeCell ref="V25:W25"/>
    <mergeCell ref="D24:E24"/>
    <mergeCell ref="G24:H24"/>
    <mergeCell ref="J24:K24"/>
    <mergeCell ref="M24:N24"/>
    <mergeCell ref="P24:Q24"/>
    <mergeCell ref="S24:T24"/>
    <mergeCell ref="V22:W22"/>
    <mergeCell ref="D23:E23"/>
    <mergeCell ref="G23:H23"/>
    <mergeCell ref="J23:K23"/>
    <mergeCell ref="M23:N23"/>
    <mergeCell ref="P23:Q23"/>
    <mergeCell ref="S23:T23"/>
    <mergeCell ref="V23:W23"/>
    <mergeCell ref="D22:E22"/>
    <mergeCell ref="G22:H22"/>
    <mergeCell ref="J22:K22"/>
    <mergeCell ref="M22:N22"/>
    <mergeCell ref="P22:Q22"/>
    <mergeCell ref="S22:T22"/>
    <mergeCell ref="X20:X21"/>
    <mergeCell ref="Y20:Y21"/>
    <mergeCell ref="D21:E21"/>
    <mergeCell ref="G21:H21"/>
    <mergeCell ref="J21:K21"/>
    <mergeCell ref="M21:N21"/>
    <mergeCell ref="P21:Q21"/>
    <mergeCell ref="S21:T21"/>
    <mergeCell ref="V21:W21"/>
    <mergeCell ref="S18:T18"/>
    <mergeCell ref="V18:W18"/>
    <mergeCell ref="A20:B21"/>
    <mergeCell ref="C20:E20"/>
    <mergeCell ref="F20:H20"/>
    <mergeCell ref="I20:K20"/>
    <mergeCell ref="L20:N20"/>
    <mergeCell ref="O20:Q20"/>
    <mergeCell ref="R20:T20"/>
    <mergeCell ref="U20:W20"/>
    <mergeCell ref="A18:B18"/>
    <mergeCell ref="D18:E18"/>
    <mergeCell ref="G18:H18"/>
    <mergeCell ref="J18:K18"/>
    <mergeCell ref="M18:N18"/>
    <mergeCell ref="P18:Q18"/>
    <mergeCell ref="V16:W16"/>
    <mergeCell ref="D17:E17"/>
    <mergeCell ref="G17:H17"/>
    <mergeCell ref="J17:K17"/>
    <mergeCell ref="M17:N17"/>
    <mergeCell ref="P17:Q17"/>
    <mergeCell ref="S17:T17"/>
    <mergeCell ref="V17:W17"/>
    <mergeCell ref="D16:E16"/>
    <mergeCell ref="G16:H16"/>
    <mergeCell ref="J16:K16"/>
    <mergeCell ref="M16:N16"/>
    <mergeCell ref="P16:Q16"/>
    <mergeCell ref="S16:T16"/>
    <mergeCell ref="V14:W14"/>
    <mergeCell ref="D15:E15"/>
    <mergeCell ref="G15:H15"/>
    <mergeCell ref="J15:K15"/>
    <mergeCell ref="M15:N15"/>
    <mergeCell ref="P15:Q15"/>
    <mergeCell ref="S15:T15"/>
    <mergeCell ref="V15:W15"/>
    <mergeCell ref="D14:E14"/>
    <mergeCell ref="G14:H14"/>
    <mergeCell ref="J14:K14"/>
    <mergeCell ref="M14:N14"/>
    <mergeCell ref="P14:Q14"/>
    <mergeCell ref="S14:T14"/>
    <mergeCell ref="V12:W12"/>
    <mergeCell ref="D13:E13"/>
    <mergeCell ref="G13:H13"/>
    <mergeCell ref="J13:K13"/>
    <mergeCell ref="M13:N13"/>
    <mergeCell ref="P13:Q13"/>
    <mergeCell ref="S13:T13"/>
    <mergeCell ref="V13:W13"/>
    <mergeCell ref="D12:E12"/>
    <mergeCell ref="G12:H12"/>
    <mergeCell ref="J12:K12"/>
    <mergeCell ref="M12:N12"/>
    <mergeCell ref="P12:Q12"/>
    <mergeCell ref="S12:T12"/>
    <mergeCell ref="V10:W10"/>
    <mergeCell ref="D11:E11"/>
    <mergeCell ref="G11:H11"/>
    <mergeCell ref="J11:K11"/>
    <mergeCell ref="M11:N11"/>
    <mergeCell ref="P11:Q11"/>
    <mergeCell ref="S11:T11"/>
    <mergeCell ref="V11:W11"/>
    <mergeCell ref="D10:E10"/>
    <mergeCell ref="G10:H10"/>
    <mergeCell ref="J10:K10"/>
    <mergeCell ref="M10:N10"/>
    <mergeCell ref="P10:Q10"/>
    <mergeCell ref="S10:T10"/>
    <mergeCell ref="V8:W8"/>
    <mergeCell ref="D9:E9"/>
    <mergeCell ref="G9:H9"/>
    <mergeCell ref="J9:K9"/>
    <mergeCell ref="M9:N9"/>
    <mergeCell ref="P9:Q9"/>
    <mergeCell ref="S9:T9"/>
    <mergeCell ref="V9:W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V7:W7"/>
    <mergeCell ref="R5:T5"/>
    <mergeCell ref="U5:W5"/>
    <mergeCell ref="A1:N1"/>
    <mergeCell ref="U1:W1"/>
    <mergeCell ref="X1:Y1"/>
    <mergeCell ref="T2:T3"/>
    <mergeCell ref="U2:W3"/>
    <mergeCell ref="X2:Y3"/>
    <mergeCell ref="K3:M3"/>
    <mergeCell ref="O3:Q3"/>
    <mergeCell ref="X5:X6"/>
    <mergeCell ref="Y5:Y6"/>
    <mergeCell ref="D6:E6"/>
    <mergeCell ref="G6:H6"/>
    <mergeCell ref="J6:K6"/>
    <mergeCell ref="M6:N6"/>
    <mergeCell ref="P6:Q6"/>
    <mergeCell ref="S6:T6"/>
    <mergeCell ref="A5:B6"/>
    <mergeCell ref="C5:E5"/>
    <mergeCell ref="F5:H5"/>
    <mergeCell ref="I5:K5"/>
    <mergeCell ref="L5:N5"/>
    <mergeCell ref="O5:Q5"/>
    <mergeCell ref="V6:W6"/>
  </mergeCells>
  <phoneticPr fontId="1"/>
  <dataValidations count="2">
    <dataValidation imeMode="hiragana" allowBlank="1" showInputMessage="1" showErrorMessage="1" sqref="D18:E18 G18:H18 J18:K18 M18:N18 P18:Q18 S18:T18 V18:W18 D63:E63 G63:H63 J63:K63 M63:N63 P63:Q63 S63:T63 V63:W63 D33:E33 G33:H33 J33:K33 M33:N33 P33:Q33 S33:T33 V33:W33 D48:E48 G48:H48 J48:K48 M48:N48 P48:Q48 S48:T48 V48:W48 D78:E78 G78:H78 J78:K78 M78:N78 P78:Q78 S78:T78 V78:W78" xr:uid="{E5507CCE-04DD-4CEE-B9A4-F25E55567E6A}"/>
    <dataValidation imeMode="off" allowBlank="1" showInputMessage="1" showErrorMessage="1" sqref="C7:C17 F7:F17 I7:I17 L6:L17 O6:O17 R6:R17 U6:U17 R66:R77 U66:U77 L21:L32 O21:O32 R21:R32 U21:U32 I52:I62 C22:C32 F22:F32 L36:L47 O36:O47 R36:R47 U36:U47 I22:I32 C37:C47 F37:F47 L51:L62 O51:O62 R51:R62 U51:U62 I37:I47 C52:C62 F52:F62 L66:L77 O66:O77 C67:C77 F67:F77 I67:I77" xr:uid="{DAFA1EDE-5D93-4017-88D7-AC646951A899}"/>
  </dataValidations>
  <pageMargins left="0.47244094488188981" right="0.23622047244094491" top="0.86614173228346458" bottom="0.70866141732283472" header="0.31496062992125984" footer="0.31496062992125984"/>
  <pageSetup paperSize="9" scale="7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imeMode="hiragana" allowBlank="1" showInputMessage="1" xr:uid="{5636F386-8AFD-43E3-94AF-2A5944C354B5}">
          <x14:formula1>
            <xm:f>業務内容!$A$3:$A$12</xm:f>
          </x14:formula1>
          <xm:sqref>V67:W67 G7:H7 J7:K7 M7:N7 P7:Q7 S7:T7 V7:W7 D22:E22 G22:H22 J22:K22 M22:N22 P22:Q22 S22:T22 V22:W22 D37:E37 G37:H37 J37:K37 M37:N37 P37:Q37 S37:T37 V37:W37 D52:E52 G52:H52 J52:K52 M52:N52 P52:Q52 S52:T52 V52:W52 D67:E67 G67:H67 J67:K67 M67:N67 P67:Q67 S67:T67 D7:E7</xm:sqref>
        </x14:dataValidation>
        <x14:dataValidation type="list" imeMode="hiragana" xr:uid="{E630E1D2-A3A1-4591-8534-68937A891C2B}">
          <x14:formula1>
            <xm:f>業務内容!$B$3:$B$12</xm:f>
          </x14:formula1>
          <xm:sqref>D8:E8 G8:H8 J8:K8 M8:N8 P8:Q8 S8:T8 V8:W8 D23:E23 G23:H23 J23:K23 M23:N23 P23:Q23 S23:T23 V23:W23 D38:E38 G38:H38 J38:K38 M38:N38 P38:Q38 S38:T38 V38:W38 D53:E53 G53:H53 J53:K53 M53:N53 P53:Q53 S53:T53 V53:W53 D68:E68 G68:H68 J68:K68 M68:N68 P68:Q68 S68:T68 V68:W68</xm:sqref>
        </x14:dataValidation>
        <x14:dataValidation type="list" imeMode="hiragana" allowBlank="1" xr:uid="{38E7D62A-8170-4F9D-B6AF-B215E229116F}">
          <x14:formula1>
            <xm:f>業務内容!$C$3:$C$12</xm:f>
          </x14:formula1>
          <xm:sqref>D9:E9 G9:H9 J9:K9 M9:N9 P9:Q9 S9:T9 V9:W9 D24:E24 G24:H24 J24:K24 M24:N24 P24:Q24 S24:T24 V24:W24 D39:E39 G39:H39 J39:K39 M39:N39 P39:Q39 S39:T39 V39:W39 D54:E54 G54:H54 J54:K54 M54:N54 P54:Q54 S54:T54 V54:W54 D69:E69 G69:H69 J69:K69 M69:N69 P69:Q69 S69:T69 V69:W69</xm:sqref>
        </x14:dataValidation>
        <x14:dataValidation type="list" imeMode="hiragana" allowBlank="1" showInputMessage="1" xr:uid="{C59B18B3-F551-499C-9ED0-164EF16FA094}">
          <x14:formula1>
            <xm:f>業務内容!$D$3:$D$12</xm:f>
          </x14:formula1>
          <xm:sqref>D10:E10 G10:H10 J10:K10 M10:N10 P10:Q10 S10:T10 V10:W10 D25:E25 G25:H25 J25:K25 M25:N25 P25:Q25 S25:T25 V25:W25 D40:E40 G40:H40 J40:K40 M40:N40 P40:Q40 S40:T40 V40:W40 D55:E55 G55:H55 J55:K55 M55:N55 P55:Q55 S55:T55 V55:W55 D70:E70 G70:H70 J70:K70 M70:N70 P70:Q70 S70:T70 V70:W70</xm:sqref>
        </x14:dataValidation>
        <x14:dataValidation type="list" imeMode="hiragana" allowBlank="1" showInputMessage="1" xr:uid="{2CFD8F04-CD6F-4745-A7D5-B1A52693C413}">
          <x14:formula1>
            <xm:f>業務内容!$E$3:$E$12</xm:f>
          </x14:formula1>
          <xm:sqref>D11:E11 G11:H11 J11:K11 M11:N11 P11:Q11 S11:T11 V11:W11 D26:E26 G26:H26 J26:K26 M26:N26 P26:Q26 S26:T26 V26:W26 D41:E41 G41:H41 J41:K41 M41:N41 P41:Q41 S41:T41 V41:W41 D56:E56 G56:H56 J56:K56 M56:N56 P56:Q56 S56:T56 V56:W56 D71:E71 G71:H71 J71:K71 M71:N71 P71:Q71 S71:T71 V71:W71</xm:sqref>
        </x14:dataValidation>
        <x14:dataValidation type="list" imeMode="hiragana" allowBlank="1" showInputMessage="1" xr:uid="{D867A15D-043F-4414-B12D-08450E560084}">
          <x14:formula1>
            <xm:f>業務内容!$F$3:$F$12</xm:f>
          </x14:formula1>
          <xm:sqref>D12:E12 G12:H12 J12:K12 M12:N12 P12:Q12 S12:T12 V12:W12 D27:E27 G27:H27 J27:K27 M27:N27 P27:Q27 S27:T27 V27:W27 D42:E42 G42:H42 J42:K42 M42:N42 P42:Q42 S42:T42 V42:W42 D57:E57 G57:H57 J57:K57 M57:N57 P57:Q57 S57:T57 V57:W57 D72:E72 G72:H72 J72:K72 M72:N72 P72:Q72 S72:T72 V72:W72</xm:sqref>
        </x14:dataValidation>
        <x14:dataValidation type="list" imeMode="hiragana" allowBlank="1" showInputMessage="1" xr:uid="{F6FF3FFA-8225-4266-BC9B-36AAE93601EE}">
          <x14:formula1>
            <xm:f>業務内容!$G$3:$G$12</xm:f>
          </x14:formula1>
          <xm:sqref>D13:E13 G13:H13 J13:K13 M13:N13 P13:Q13 S13:T13 V13:W13 D28:E28 G28:H28 J28:K28 M28:N28 P28:Q28 S28:T28 V28:W28 D43:E43 G43:H43 J43:K43 M43:N43 P43:Q43 S43:T43 V43:W43 D58:E58 G58:H58 J58:K58 M58:N58 P58:Q58 S58:T58 V58:W58 D73:E73 G73:H73 J73:K73 M73:N73 P73:Q73 S73:T73 V73:W73</xm:sqref>
        </x14:dataValidation>
        <x14:dataValidation type="list" imeMode="hiragana" allowBlank="1" showInputMessage="1" xr:uid="{3BCD81ED-146F-4761-8964-E40FD3F0B34E}">
          <x14:formula1>
            <xm:f>業務内容!$H$3:$H$12</xm:f>
          </x14:formula1>
          <xm:sqref>D14:E14 G14:H14 J14:K14 M14:N14 P14:Q14 S14:T14 V14:W14 D29:E29 G29:H29 J29:K29 M29:N29 P29:Q29 S29:T29 V29:W29 D44:E44 G44:H44 J44:K44 M44:N44 P44:Q44 S44:T44 V44:W44 D59:E59 G59:H59 J59:K59 M59:N59 P59:Q59 S59:T59 V59:W59 D74:E74 G74:H74 J74:K74 M74:N74 P74:Q74 S74:T74 V74:W74</xm:sqref>
        </x14:dataValidation>
        <x14:dataValidation type="list" imeMode="hiragana" allowBlank="1" showInputMessage="1" xr:uid="{E11CC21B-FF97-4041-9007-379DD7DE2160}">
          <x14:formula1>
            <xm:f>業務内容!$I$3:$I$12</xm:f>
          </x14:formula1>
          <xm:sqref>D15:E15 G15:H15 J15:K15 M15:N15 P15:Q15 S15:T15 V15:W15 D30:E30 G30:H30 J30:K30 M30:N30 P30:Q30 S30:T30 V30:W30 D45:E45 G45:H45 J45:K45 M45:N45 P45:Q45 S45:T45 V45:W45 D60:E60 G60:H60 J60:K60 M60:N60 P60:Q60 S60:T60 V60:W60 D75:E75 G75:H75 J75:K75 M75:N75 P75:Q75 S75:T75 V75:W75</xm:sqref>
        </x14:dataValidation>
        <x14:dataValidation type="list" imeMode="hiragana" allowBlank="1" showInputMessage="1" xr:uid="{F0F81929-60B4-40D1-B8B2-BBFDD01F38D5}">
          <x14:formula1>
            <xm:f>業務内容!$J$3:$J$12</xm:f>
          </x14:formula1>
          <xm:sqref>D16:E16 G16:H16 J16:K16 M16:N16 P16:Q16 S16:T16 V16:W16 D31:E31 G31:H31 J31:K31 M31:N31 P31:Q31 S31:T31 V31:W31 D46:E46 G46:H46 J46:K46 M46:N46 P46:Q46 S46:T46 V46:W46 D61:E61 G61:H61 J61:K61 M61:N61 P61:Q61 S61:T61 V61:W61 D76:E76 G76:H76 J76:K76 M76:N76 P76:Q76 S76:T76 V76:W76</xm:sqref>
        </x14:dataValidation>
        <x14:dataValidation type="list" imeMode="hiragana" allowBlank="1" showInputMessage="1" xr:uid="{02CAFBC8-EDB7-4B53-9C2C-0E8BFA461CE5}">
          <x14:formula1>
            <xm:f>業務内容!$K$3:$K$12</xm:f>
          </x14:formula1>
          <xm:sqref>D17:E17 G17:H17 J17:K17 M17:N17 P17:Q17 S17:T17 V17:W17 D32:E32 G32:H32 J32:K32 M32:N32 P32:Q32 S32:T32 V32:W32 D47:E47 G47:H47 J47:K47 M47:N47 P47:Q47 S47:T47 V47:W47 D62:E62 G62:H62 J62:K62 M62:N62 P62:Q62 S62:T62 V62:W62 D77:E77 G77:H77 J77:K77 M77:N77 P77:Q77 S77:T77 V77:W77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EF0D-7C11-491A-9FFC-D45B0BF0A2BC}">
  <sheetPr>
    <tabColor theme="9" tint="0.39997558519241921"/>
  </sheetPr>
  <dimension ref="A1:S35"/>
  <sheetViews>
    <sheetView showZeros="0" topLeftCell="A13" zoomScale="90" zoomScaleNormal="90" workbookViewId="0">
      <selection activeCell="V37" sqref="V37"/>
    </sheetView>
  </sheetViews>
  <sheetFormatPr defaultColWidth="8.58203125" defaultRowHeight="29.15" customHeight="1"/>
  <cols>
    <col min="1" max="1" width="3.33203125" style="32" customWidth="1"/>
    <col min="2" max="2" width="17.08203125" style="32" customWidth="1"/>
    <col min="3" max="3" width="7.83203125" style="32" customWidth="1"/>
    <col min="4" max="4" width="5.83203125" style="32" customWidth="1"/>
    <col min="5" max="5" width="5" style="32" customWidth="1"/>
    <col min="6" max="6" width="5.83203125" style="32" customWidth="1"/>
    <col min="7" max="7" width="5" style="32" customWidth="1"/>
    <col min="8" max="8" width="5.83203125" style="32" customWidth="1"/>
    <col min="9" max="9" width="5" style="32" customWidth="1"/>
    <col min="10" max="10" width="5.83203125" style="32" customWidth="1"/>
    <col min="11" max="11" width="5" style="32" customWidth="1"/>
    <col min="12" max="12" width="5.83203125" style="32" customWidth="1"/>
    <col min="13" max="13" width="5" style="32" customWidth="1"/>
    <col min="14" max="14" width="5.83203125" style="32" customWidth="1"/>
    <col min="15" max="15" width="5" style="32" customWidth="1"/>
    <col min="16" max="16" width="5.83203125" style="32" customWidth="1"/>
    <col min="17" max="17" width="5" style="32" customWidth="1"/>
    <col min="18" max="18" width="5.83203125" style="32" customWidth="1"/>
    <col min="19" max="19" width="5.33203125" style="32" customWidth="1"/>
    <col min="20" max="16384" width="8.58203125" style="32"/>
  </cols>
  <sheetData>
    <row r="1" spans="1:17" s="31" customFormat="1" ht="29.15" customHeight="1">
      <c r="A1" s="31" t="str">
        <f>'4月'!A1&amp;"　集計表"</f>
        <v>令和５年度　農地中間管理事業 業務日誌　集計表</v>
      </c>
    </row>
    <row r="2" spans="1:17" s="31" customFormat="1" ht="14.15" customHeight="1"/>
    <row r="3" spans="1:17" s="31" customFormat="1" ht="20.149999999999999" customHeight="1">
      <c r="F3" s="45"/>
      <c r="G3" s="46" t="str">
        <f>'4月'!J3</f>
        <v>市町村：</v>
      </c>
      <c r="H3" s="99" t="str">
        <f>'4月'!K3</f>
        <v>○○市</v>
      </c>
      <c r="I3" s="99"/>
      <c r="J3" s="99"/>
      <c r="K3" s="99"/>
      <c r="L3" s="45"/>
      <c r="M3" s="46" t="str">
        <f>'4月'!N3</f>
        <v>氏名：</v>
      </c>
      <c r="N3" s="99" t="str">
        <f>'4月'!O3</f>
        <v>△△　△△</v>
      </c>
      <c r="O3" s="99"/>
      <c r="P3" s="99"/>
      <c r="Q3" s="99"/>
    </row>
    <row r="4" spans="1:17" ht="7" customHeight="1">
      <c r="G4" s="33"/>
      <c r="H4" s="34"/>
      <c r="I4" s="34"/>
      <c r="J4" s="34"/>
      <c r="L4" s="33"/>
      <c r="M4" s="34"/>
      <c r="N4" s="34"/>
      <c r="O4" s="34"/>
      <c r="P4" s="34"/>
    </row>
    <row r="5" spans="1:17" ht="28" customHeight="1">
      <c r="A5" s="103" t="s">
        <v>12</v>
      </c>
      <c r="B5" s="104"/>
      <c r="C5" s="105"/>
      <c r="D5" s="97" t="s">
        <v>39</v>
      </c>
      <c r="E5" s="98"/>
      <c r="F5" s="97" t="s">
        <v>34</v>
      </c>
      <c r="G5" s="98"/>
      <c r="H5" s="97" t="s">
        <v>35</v>
      </c>
      <c r="I5" s="98"/>
      <c r="J5" s="97" t="s">
        <v>36</v>
      </c>
      <c r="K5" s="98"/>
      <c r="L5" s="97" t="s">
        <v>37</v>
      </c>
      <c r="M5" s="98"/>
      <c r="N5" s="97" t="s">
        <v>38</v>
      </c>
      <c r="O5" s="98"/>
      <c r="P5" s="97" t="s">
        <v>33</v>
      </c>
      <c r="Q5" s="98"/>
    </row>
    <row r="6" spans="1:17" ht="28" customHeight="1">
      <c r="A6" s="79"/>
      <c r="B6" s="106"/>
      <c r="C6" s="107"/>
      <c r="D6" s="35" t="s">
        <v>25</v>
      </c>
      <c r="E6" s="36" t="s">
        <v>48</v>
      </c>
      <c r="F6" s="35" t="s">
        <v>25</v>
      </c>
      <c r="G6" s="36" t="s">
        <v>48</v>
      </c>
      <c r="H6" s="35" t="s">
        <v>25</v>
      </c>
      <c r="I6" s="36" t="s">
        <v>48</v>
      </c>
      <c r="J6" s="35" t="s">
        <v>25</v>
      </c>
      <c r="K6" s="36" t="s">
        <v>48</v>
      </c>
      <c r="L6" s="35" t="s">
        <v>25</v>
      </c>
      <c r="M6" s="36" t="s">
        <v>48</v>
      </c>
      <c r="N6" s="35" t="s">
        <v>25</v>
      </c>
      <c r="O6" s="36" t="s">
        <v>48</v>
      </c>
      <c r="P6" s="35" t="s">
        <v>25</v>
      </c>
      <c r="Q6" s="36" t="s">
        <v>48</v>
      </c>
    </row>
    <row r="7" spans="1:17" ht="28.5" customHeight="1">
      <c r="A7" s="8">
        <v>1</v>
      </c>
      <c r="B7" s="108" t="s">
        <v>0</v>
      </c>
      <c r="C7" s="109"/>
      <c r="D7" s="37">
        <f>'4月'!Z52</f>
        <v>0</v>
      </c>
      <c r="E7" s="38">
        <f>'4月'!AA52</f>
        <v>0</v>
      </c>
      <c r="F7" s="37">
        <f>'5月'!Z67</f>
        <v>0</v>
      </c>
      <c r="G7" s="38">
        <f>'5月'!AA67</f>
        <v>0</v>
      </c>
      <c r="H7" s="37">
        <f>'6月'!Z67</f>
        <v>0</v>
      </c>
      <c r="I7" s="38">
        <f>'6月'!AA67</f>
        <v>0</v>
      </c>
      <c r="J7" s="37">
        <f>'7月'!Z67</f>
        <v>0</v>
      </c>
      <c r="K7" s="38">
        <f>'7月'!AA67</f>
        <v>0</v>
      </c>
      <c r="L7" s="37">
        <f>'8月'!Z67</f>
        <v>0</v>
      </c>
      <c r="M7" s="38">
        <f>'8月'!AA67</f>
        <v>0</v>
      </c>
      <c r="N7" s="37">
        <f>'9月'!Z67</f>
        <v>0</v>
      </c>
      <c r="O7" s="38">
        <f>'9月'!AA67</f>
        <v>0</v>
      </c>
      <c r="P7" s="39">
        <f t="shared" ref="P7" si="0">SUM(D7,F7,H7,J7,L7,N7)</f>
        <v>0</v>
      </c>
      <c r="Q7" s="40">
        <f t="shared" ref="Q7" si="1">SUM(E7,G7,I7,K7,M7,O7)</f>
        <v>0</v>
      </c>
    </row>
    <row r="8" spans="1:17" ht="28.5" customHeight="1">
      <c r="A8" s="3">
        <v>2</v>
      </c>
      <c r="B8" s="110" t="s">
        <v>1</v>
      </c>
      <c r="C8" s="111"/>
      <c r="D8" s="39">
        <f>'4月'!Z53</f>
        <v>0</v>
      </c>
      <c r="E8" s="40">
        <f>'4月'!AA53</f>
        <v>0</v>
      </c>
      <c r="F8" s="39">
        <f>'5月'!Z68</f>
        <v>0</v>
      </c>
      <c r="G8" s="40">
        <f>'5月'!AA68</f>
        <v>0</v>
      </c>
      <c r="H8" s="39">
        <f>'6月'!Z68</f>
        <v>0</v>
      </c>
      <c r="I8" s="40">
        <f>'6月'!AA68</f>
        <v>0</v>
      </c>
      <c r="J8" s="39">
        <f>'7月'!Z68</f>
        <v>0</v>
      </c>
      <c r="K8" s="40">
        <f>'7月'!AA68</f>
        <v>0</v>
      </c>
      <c r="L8" s="39">
        <f>'8月'!Z68</f>
        <v>0</v>
      </c>
      <c r="M8" s="40">
        <f>'8月'!AA68</f>
        <v>0</v>
      </c>
      <c r="N8" s="39">
        <f>'9月'!Z68</f>
        <v>0</v>
      </c>
      <c r="O8" s="40">
        <f>'9月'!AA68</f>
        <v>0</v>
      </c>
      <c r="P8" s="39">
        <f t="shared" ref="P8:P17" si="2">SUM(D8,F8,H8,J8,L8,N8)</f>
        <v>0</v>
      </c>
      <c r="Q8" s="40">
        <f t="shared" ref="Q8:Q17" si="3">SUM(E8,G8,I8,K8,M8,O8)</f>
        <v>0</v>
      </c>
    </row>
    <row r="9" spans="1:17" ht="28.5" customHeight="1">
      <c r="A9" s="3">
        <v>3</v>
      </c>
      <c r="B9" s="110" t="s">
        <v>2</v>
      </c>
      <c r="C9" s="111"/>
      <c r="D9" s="39">
        <f>'4月'!Z54</f>
        <v>0</v>
      </c>
      <c r="E9" s="40">
        <f>'4月'!AA54</f>
        <v>0</v>
      </c>
      <c r="F9" s="39">
        <f>'5月'!Z69</f>
        <v>0</v>
      </c>
      <c r="G9" s="40">
        <f>'5月'!AA69</f>
        <v>0</v>
      </c>
      <c r="H9" s="39">
        <f>'6月'!Z69</f>
        <v>0</v>
      </c>
      <c r="I9" s="40">
        <f>'6月'!AA69</f>
        <v>0</v>
      </c>
      <c r="J9" s="39">
        <f>'7月'!Z69</f>
        <v>0</v>
      </c>
      <c r="K9" s="40">
        <f>'7月'!AA69</f>
        <v>0</v>
      </c>
      <c r="L9" s="39">
        <f>'8月'!Z69</f>
        <v>0</v>
      </c>
      <c r="M9" s="40">
        <f>'8月'!AA69</f>
        <v>0</v>
      </c>
      <c r="N9" s="39">
        <f>'9月'!Z69</f>
        <v>0</v>
      </c>
      <c r="O9" s="40">
        <f>'9月'!AA69</f>
        <v>0</v>
      </c>
      <c r="P9" s="39">
        <f t="shared" si="2"/>
        <v>0</v>
      </c>
      <c r="Q9" s="40">
        <f t="shared" si="3"/>
        <v>0</v>
      </c>
    </row>
    <row r="10" spans="1:17" ht="28.5" customHeight="1">
      <c r="A10" s="3">
        <v>4</v>
      </c>
      <c r="B10" s="110" t="s">
        <v>3</v>
      </c>
      <c r="C10" s="111"/>
      <c r="D10" s="39">
        <f>'4月'!Z55</f>
        <v>0</v>
      </c>
      <c r="E10" s="40">
        <f>'4月'!AA55</f>
        <v>0</v>
      </c>
      <c r="F10" s="39">
        <f>'5月'!Z70</f>
        <v>0</v>
      </c>
      <c r="G10" s="40">
        <f>'5月'!AA70</f>
        <v>0</v>
      </c>
      <c r="H10" s="39">
        <f>'6月'!Z70</f>
        <v>0</v>
      </c>
      <c r="I10" s="40">
        <f>'6月'!AA70</f>
        <v>0</v>
      </c>
      <c r="J10" s="39">
        <f>'7月'!Z70</f>
        <v>0</v>
      </c>
      <c r="K10" s="40">
        <f>'7月'!AA70</f>
        <v>0</v>
      </c>
      <c r="L10" s="39">
        <f>'8月'!Z70</f>
        <v>0</v>
      </c>
      <c r="M10" s="40">
        <f>'8月'!AA70</f>
        <v>0</v>
      </c>
      <c r="N10" s="39">
        <f>'9月'!Z70</f>
        <v>0</v>
      </c>
      <c r="O10" s="40">
        <f>'9月'!AA70</f>
        <v>0</v>
      </c>
      <c r="P10" s="39">
        <f t="shared" si="2"/>
        <v>0</v>
      </c>
      <c r="Q10" s="40">
        <f t="shared" si="3"/>
        <v>0</v>
      </c>
    </row>
    <row r="11" spans="1:17" ht="28.5" customHeight="1">
      <c r="A11" s="3">
        <v>5</v>
      </c>
      <c r="B11" s="110" t="s">
        <v>4</v>
      </c>
      <c r="C11" s="111"/>
      <c r="D11" s="39">
        <f>'4月'!Z56</f>
        <v>0</v>
      </c>
      <c r="E11" s="40">
        <f>'4月'!AA56</f>
        <v>0</v>
      </c>
      <c r="F11" s="39">
        <f>'5月'!Z71</f>
        <v>0</v>
      </c>
      <c r="G11" s="40">
        <f>'5月'!AA71</f>
        <v>0</v>
      </c>
      <c r="H11" s="39">
        <f>'6月'!Z71</f>
        <v>0</v>
      </c>
      <c r="I11" s="40">
        <f>'6月'!AA71</f>
        <v>0</v>
      </c>
      <c r="J11" s="39">
        <f>'7月'!Z71</f>
        <v>0</v>
      </c>
      <c r="K11" s="40">
        <f>'7月'!AA71</f>
        <v>0</v>
      </c>
      <c r="L11" s="39">
        <f>'8月'!Z71</f>
        <v>0</v>
      </c>
      <c r="M11" s="40">
        <f>'8月'!AA71</f>
        <v>0</v>
      </c>
      <c r="N11" s="39">
        <f>'9月'!Z71</f>
        <v>0</v>
      </c>
      <c r="O11" s="40">
        <f>'9月'!AA71</f>
        <v>0</v>
      </c>
      <c r="P11" s="39">
        <f t="shared" si="2"/>
        <v>0</v>
      </c>
      <c r="Q11" s="40">
        <f t="shared" si="3"/>
        <v>0</v>
      </c>
    </row>
    <row r="12" spans="1:17" ht="28.5" customHeight="1">
      <c r="A12" s="3">
        <v>6</v>
      </c>
      <c r="B12" s="110" t="s">
        <v>5</v>
      </c>
      <c r="C12" s="111"/>
      <c r="D12" s="39">
        <f>'4月'!Z57</f>
        <v>0</v>
      </c>
      <c r="E12" s="40">
        <f>'4月'!AA57</f>
        <v>0</v>
      </c>
      <c r="F12" s="39">
        <f>'5月'!Z72</f>
        <v>0</v>
      </c>
      <c r="G12" s="40">
        <f>'5月'!AA72</f>
        <v>0</v>
      </c>
      <c r="H12" s="39">
        <f>'6月'!Z72</f>
        <v>0</v>
      </c>
      <c r="I12" s="40">
        <f>'6月'!AA72</f>
        <v>0</v>
      </c>
      <c r="J12" s="39">
        <f>'7月'!Z72</f>
        <v>0</v>
      </c>
      <c r="K12" s="40">
        <f>'7月'!AA72</f>
        <v>0</v>
      </c>
      <c r="L12" s="39">
        <f>'8月'!Z72</f>
        <v>0</v>
      </c>
      <c r="M12" s="40">
        <f>'8月'!AA72</f>
        <v>0</v>
      </c>
      <c r="N12" s="39">
        <f>'9月'!Z72</f>
        <v>0</v>
      </c>
      <c r="O12" s="40">
        <f>'9月'!AA72</f>
        <v>0</v>
      </c>
      <c r="P12" s="39">
        <f t="shared" si="2"/>
        <v>0</v>
      </c>
      <c r="Q12" s="40">
        <f t="shared" si="3"/>
        <v>0</v>
      </c>
    </row>
    <row r="13" spans="1:17" ht="28.5" customHeight="1">
      <c r="A13" s="3">
        <v>7</v>
      </c>
      <c r="B13" s="110" t="s">
        <v>6</v>
      </c>
      <c r="C13" s="111"/>
      <c r="D13" s="39">
        <f>'4月'!Z58</f>
        <v>0</v>
      </c>
      <c r="E13" s="40">
        <f>'4月'!AA58</f>
        <v>0</v>
      </c>
      <c r="F13" s="39">
        <f>'5月'!Z73</f>
        <v>0</v>
      </c>
      <c r="G13" s="40">
        <f>'5月'!AA73</f>
        <v>0</v>
      </c>
      <c r="H13" s="39">
        <f>'6月'!Z73</f>
        <v>0</v>
      </c>
      <c r="I13" s="40">
        <f>'6月'!AA73</f>
        <v>0</v>
      </c>
      <c r="J13" s="39">
        <f>'7月'!Z73</f>
        <v>0</v>
      </c>
      <c r="K13" s="40">
        <f>'7月'!AA73</f>
        <v>0</v>
      </c>
      <c r="L13" s="39">
        <f>'8月'!Z73</f>
        <v>0</v>
      </c>
      <c r="M13" s="40">
        <f>'8月'!AA73</f>
        <v>0</v>
      </c>
      <c r="N13" s="39">
        <f>'9月'!Z73</f>
        <v>0</v>
      </c>
      <c r="O13" s="40">
        <f>'9月'!AA73</f>
        <v>0</v>
      </c>
      <c r="P13" s="39">
        <f t="shared" si="2"/>
        <v>0</v>
      </c>
      <c r="Q13" s="40">
        <f t="shared" si="3"/>
        <v>0</v>
      </c>
    </row>
    <row r="14" spans="1:17" ht="28.5" customHeight="1">
      <c r="A14" s="3">
        <v>8</v>
      </c>
      <c r="B14" s="110" t="s">
        <v>7</v>
      </c>
      <c r="C14" s="111"/>
      <c r="D14" s="39">
        <f>'4月'!Z59</f>
        <v>0</v>
      </c>
      <c r="E14" s="40">
        <f>'4月'!AA59</f>
        <v>0</v>
      </c>
      <c r="F14" s="39">
        <f>'5月'!Z74</f>
        <v>0</v>
      </c>
      <c r="G14" s="40">
        <f>'5月'!AA74</f>
        <v>0</v>
      </c>
      <c r="H14" s="39">
        <f>'6月'!Z74</f>
        <v>0</v>
      </c>
      <c r="I14" s="40">
        <f>'6月'!AA74</f>
        <v>0</v>
      </c>
      <c r="J14" s="39">
        <f>'7月'!Z74</f>
        <v>0</v>
      </c>
      <c r="K14" s="40">
        <f>'7月'!AA74</f>
        <v>0</v>
      </c>
      <c r="L14" s="39">
        <f>'8月'!Z74</f>
        <v>0</v>
      </c>
      <c r="M14" s="40">
        <f>'8月'!AA74</f>
        <v>0</v>
      </c>
      <c r="N14" s="39">
        <f>'9月'!Z74</f>
        <v>0</v>
      </c>
      <c r="O14" s="40">
        <f>'9月'!AA74</f>
        <v>0</v>
      </c>
      <c r="P14" s="39">
        <f t="shared" si="2"/>
        <v>0</v>
      </c>
      <c r="Q14" s="40">
        <f t="shared" si="3"/>
        <v>0</v>
      </c>
    </row>
    <row r="15" spans="1:17" ht="28.5" customHeight="1">
      <c r="A15" s="3">
        <v>9</v>
      </c>
      <c r="B15" s="110" t="s">
        <v>8</v>
      </c>
      <c r="C15" s="111"/>
      <c r="D15" s="39">
        <f>'4月'!Z60</f>
        <v>0</v>
      </c>
      <c r="E15" s="40">
        <f>'4月'!AA60</f>
        <v>0</v>
      </c>
      <c r="F15" s="39">
        <f>'5月'!Z75</f>
        <v>0</v>
      </c>
      <c r="G15" s="40">
        <f>'5月'!AA75</f>
        <v>0</v>
      </c>
      <c r="H15" s="39">
        <f>'6月'!Z75</f>
        <v>0</v>
      </c>
      <c r="I15" s="40">
        <f>'6月'!AA75</f>
        <v>0</v>
      </c>
      <c r="J15" s="39">
        <f>'7月'!Z75</f>
        <v>0</v>
      </c>
      <c r="K15" s="40">
        <f>'7月'!AA75</f>
        <v>0</v>
      </c>
      <c r="L15" s="39">
        <f>'8月'!Z75</f>
        <v>0</v>
      </c>
      <c r="M15" s="40">
        <f>'8月'!AA75</f>
        <v>0</v>
      </c>
      <c r="N15" s="39">
        <f>'9月'!Z75</f>
        <v>0</v>
      </c>
      <c r="O15" s="40">
        <f>'9月'!AA75</f>
        <v>0</v>
      </c>
      <c r="P15" s="39">
        <f t="shared" si="2"/>
        <v>0</v>
      </c>
      <c r="Q15" s="40">
        <f t="shared" si="3"/>
        <v>0</v>
      </c>
    </row>
    <row r="16" spans="1:17" ht="28.5" customHeight="1">
      <c r="A16" s="3">
        <v>10</v>
      </c>
      <c r="B16" s="110" t="s">
        <v>9</v>
      </c>
      <c r="C16" s="111"/>
      <c r="D16" s="39">
        <f>'4月'!Z61</f>
        <v>0</v>
      </c>
      <c r="E16" s="40">
        <f>'4月'!AA61</f>
        <v>0</v>
      </c>
      <c r="F16" s="39">
        <f>'5月'!Z76</f>
        <v>0</v>
      </c>
      <c r="G16" s="40">
        <f>'5月'!AA76</f>
        <v>0</v>
      </c>
      <c r="H16" s="39">
        <f>'6月'!Z76</f>
        <v>0</v>
      </c>
      <c r="I16" s="40">
        <f>'6月'!AA76</f>
        <v>0</v>
      </c>
      <c r="J16" s="39">
        <f>'7月'!Z76</f>
        <v>0</v>
      </c>
      <c r="K16" s="40">
        <f>'7月'!AA76</f>
        <v>0</v>
      </c>
      <c r="L16" s="39">
        <f>'8月'!Z76</f>
        <v>0</v>
      </c>
      <c r="M16" s="40">
        <f>'8月'!AA76</f>
        <v>0</v>
      </c>
      <c r="N16" s="39">
        <f>'9月'!Z76</f>
        <v>0</v>
      </c>
      <c r="O16" s="40">
        <f>'9月'!AA76</f>
        <v>0</v>
      </c>
      <c r="P16" s="39">
        <f t="shared" si="2"/>
        <v>0</v>
      </c>
      <c r="Q16" s="40">
        <f t="shared" si="3"/>
        <v>0</v>
      </c>
    </row>
    <row r="17" spans="1:19" ht="28.5" customHeight="1">
      <c r="A17" s="5">
        <v>11</v>
      </c>
      <c r="B17" s="101" t="s">
        <v>10</v>
      </c>
      <c r="C17" s="102"/>
      <c r="D17" s="41">
        <f>'4月'!Z62</f>
        <v>0</v>
      </c>
      <c r="E17" s="42">
        <f>'4月'!AA62</f>
        <v>0</v>
      </c>
      <c r="F17" s="41">
        <f>'5月'!Z77</f>
        <v>0</v>
      </c>
      <c r="G17" s="42">
        <f>'5月'!AA77</f>
        <v>0</v>
      </c>
      <c r="H17" s="41">
        <f>'6月'!Z77</f>
        <v>0</v>
      </c>
      <c r="I17" s="42">
        <f>'6月'!AA77</f>
        <v>0</v>
      </c>
      <c r="J17" s="41">
        <f>'7月'!Z77</f>
        <v>0</v>
      </c>
      <c r="K17" s="42">
        <f>'7月'!AA77</f>
        <v>0</v>
      </c>
      <c r="L17" s="41">
        <f>'8月'!Z77</f>
        <v>0</v>
      </c>
      <c r="M17" s="42">
        <f>'8月'!AA77</f>
        <v>0</v>
      </c>
      <c r="N17" s="41">
        <f>'9月'!Z77</f>
        <v>0</v>
      </c>
      <c r="O17" s="42">
        <f>'9月'!AA77</f>
        <v>0</v>
      </c>
      <c r="P17" s="41">
        <f t="shared" si="2"/>
        <v>0</v>
      </c>
      <c r="Q17" s="42">
        <f t="shared" si="3"/>
        <v>0</v>
      </c>
    </row>
    <row r="18" spans="1:19" ht="28.5" customHeight="1">
      <c r="A18" s="86" t="s">
        <v>11</v>
      </c>
      <c r="B18" s="86"/>
      <c r="C18" s="49"/>
      <c r="D18" s="43">
        <f>SUM(D7:D17)</f>
        <v>0</v>
      </c>
      <c r="E18" s="44">
        <f t="shared" ref="E18:Q18" si="4">SUM(E7:E17)</f>
        <v>0</v>
      </c>
      <c r="F18" s="43">
        <f t="shared" si="4"/>
        <v>0</v>
      </c>
      <c r="G18" s="44">
        <f t="shared" si="4"/>
        <v>0</v>
      </c>
      <c r="H18" s="43">
        <f t="shared" si="4"/>
        <v>0</v>
      </c>
      <c r="I18" s="44">
        <f t="shared" si="4"/>
        <v>0</v>
      </c>
      <c r="J18" s="43">
        <f t="shared" si="4"/>
        <v>0</v>
      </c>
      <c r="K18" s="44">
        <f t="shared" si="4"/>
        <v>0</v>
      </c>
      <c r="L18" s="43">
        <f t="shared" si="4"/>
        <v>0</v>
      </c>
      <c r="M18" s="44">
        <f t="shared" si="4"/>
        <v>0</v>
      </c>
      <c r="N18" s="43">
        <f t="shared" si="4"/>
        <v>0</v>
      </c>
      <c r="O18" s="44">
        <f t="shared" si="4"/>
        <v>0</v>
      </c>
      <c r="P18" s="43">
        <f t="shared" si="4"/>
        <v>0</v>
      </c>
      <c r="Q18" s="44">
        <f t="shared" si="4"/>
        <v>0</v>
      </c>
    </row>
    <row r="19" spans="1:19" ht="28.5" customHeight="1">
      <c r="A19" s="86"/>
      <c r="B19" s="86"/>
      <c r="C19" s="30" t="s">
        <v>50</v>
      </c>
      <c r="D19" s="100">
        <f>'4月'!Z64</f>
        <v>0</v>
      </c>
      <c r="E19" s="100"/>
      <c r="F19" s="100">
        <f>'5月'!Z79</f>
        <v>0</v>
      </c>
      <c r="G19" s="100"/>
      <c r="H19" s="100">
        <f>'6月'!Z79</f>
        <v>0</v>
      </c>
      <c r="I19" s="100"/>
      <c r="J19" s="100">
        <f>'7月'!Z79</f>
        <v>0</v>
      </c>
      <c r="K19" s="100"/>
      <c r="L19" s="100">
        <f>'8月'!Z79</f>
        <v>0</v>
      </c>
      <c r="M19" s="100"/>
      <c r="N19" s="100">
        <f>'9月'!Z79</f>
        <v>0</v>
      </c>
      <c r="O19" s="100"/>
      <c r="P19" s="100">
        <f>SUM(D19:O19)</f>
        <v>0</v>
      </c>
      <c r="Q19" s="100"/>
    </row>
    <row r="20" spans="1:19" ht="28.5" customHeight="1"/>
    <row r="21" spans="1:19" ht="28.5" customHeight="1">
      <c r="A21" s="103" t="s">
        <v>12</v>
      </c>
      <c r="B21" s="104"/>
      <c r="C21" s="105"/>
      <c r="D21" s="97" t="s">
        <v>40</v>
      </c>
      <c r="E21" s="98"/>
      <c r="F21" s="97" t="s">
        <v>41</v>
      </c>
      <c r="G21" s="98"/>
      <c r="H21" s="97" t="s">
        <v>42</v>
      </c>
      <c r="I21" s="98"/>
      <c r="J21" s="97" t="s">
        <v>43</v>
      </c>
      <c r="K21" s="98"/>
      <c r="L21" s="97" t="s">
        <v>44</v>
      </c>
      <c r="M21" s="98"/>
      <c r="N21" s="97" t="s">
        <v>45</v>
      </c>
      <c r="O21" s="98"/>
      <c r="P21" s="97" t="s">
        <v>46</v>
      </c>
      <c r="Q21" s="98"/>
      <c r="R21" s="97" t="s">
        <v>47</v>
      </c>
      <c r="S21" s="98"/>
    </row>
    <row r="22" spans="1:19" ht="28.5" customHeight="1">
      <c r="A22" s="79"/>
      <c r="B22" s="106"/>
      <c r="C22" s="107"/>
      <c r="D22" s="35" t="s">
        <v>25</v>
      </c>
      <c r="E22" s="36" t="s">
        <v>48</v>
      </c>
      <c r="F22" s="35" t="s">
        <v>25</v>
      </c>
      <c r="G22" s="36" t="s">
        <v>48</v>
      </c>
      <c r="H22" s="35" t="s">
        <v>25</v>
      </c>
      <c r="I22" s="36" t="s">
        <v>48</v>
      </c>
      <c r="J22" s="35" t="s">
        <v>25</v>
      </c>
      <c r="K22" s="36" t="s">
        <v>48</v>
      </c>
      <c r="L22" s="35" t="s">
        <v>25</v>
      </c>
      <c r="M22" s="36" t="s">
        <v>48</v>
      </c>
      <c r="N22" s="35" t="s">
        <v>25</v>
      </c>
      <c r="O22" s="36" t="s">
        <v>48</v>
      </c>
      <c r="P22" s="35" t="s">
        <v>25</v>
      </c>
      <c r="Q22" s="36" t="s">
        <v>48</v>
      </c>
      <c r="R22" s="35" t="s">
        <v>25</v>
      </c>
      <c r="S22" s="36" t="s">
        <v>48</v>
      </c>
    </row>
    <row r="23" spans="1:19" ht="28.5" customHeight="1">
      <c r="A23" s="8">
        <v>1</v>
      </c>
      <c r="B23" s="108" t="s">
        <v>0</v>
      </c>
      <c r="C23" s="109"/>
      <c r="D23" s="37">
        <f>'10月'!Z67</f>
        <v>0</v>
      </c>
      <c r="E23" s="38">
        <f>'10月'!AA67</f>
        <v>0</v>
      </c>
      <c r="F23" s="37">
        <f>'11月'!Z67</f>
        <v>0</v>
      </c>
      <c r="G23" s="38">
        <f>'11月'!AA67</f>
        <v>0</v>
      </c>
      <c r="H23" s="37">
        <f>'12月'!Z67</f>
        <v>0</v>
      </c>
      <c r="I23" s="38">
        <f>'12月'!AA67</f>
        <v>0</v>
      </c>
      <c r="J23" s="37">
        <f>'1月'!Z67</f>
        <v>0</v>
      </c>
      <c r="K23" s="38">
        <f>'1月'!AA67</f>
        <v>0</v>
      </c>
      <c r="L23" s="37">
        <f>'2月'!Z67</f>
        <v>0</v>
      </c>
      <c r="M23" s="38">
        <f>'2月'!AA67</f>
        <v>0</v>
      </c>
      <c r="N23" s="37">
        <f>'3月'!Z67</f>
        <v>0</v>
      </c>
      <c r="O23" s="38">
        <f>'3月'!AA67</f>
        <v>0</v>
      </c>
      <c r="P23" s="37">
        <f t="shared" ref="P23" si="5">SUM(D23,F23,H23,J23,L23,N23)</f>
        <v>0</v>
      </c>
      <c r="Q23" s="38">
        <f t="shared" ref="Q23" si="6">SUM(E23,G23,I23,K23,M23,O23)</f>
        <v>0</v>
      </c>
      <c r="R23" s="37">
        <f t="shared" ref="R23" si="7">P7+P23</f>
        <v>0</v>
      </c>
      <c r="S23" s="38">
        <f t="shared" ref="S23" si="8">Q7+Q23</f>
        <v>0</v>
      </c>
    </row>
    <row r="24" spans="1:19" ht="28.5" customHeight="1">
      <c r="A24" s="3">
        <v>2</v>
      </c>
      <c r="B24" s="110" t="s">
        <v>1</v>
      </c>
      <c r="C24" s="111"/>
      <c r="D24" s="39">
        <f>'10月'!Z68</f>
        <v>0</v>
      </c>
      <c r="E24" s="40">
        <f>'10月'!AA68</f>
        <v>0</v>
      </c>
      <c r="F24" s="39">
        <f>'11月'!Z68</f>
        <v>0</v>
      </c>
      <c r="G24" s="40">
        <f>'11月'!AA68</f>
        <v>0</v>
      </c>
      <c r="H24" s="39">
        <f>'12月'!Z68</f>
        <v>0</v>
      </c>
      <c r="I24" s="40">
        <f>'12月'!AA68</f>
        <v>0</v>
      </c>
      <c r="J24" s="39">
        <f>'1月'!Z68</f>
        <v>0</v>
      </c>
      <c r="K24" s="40">
        <f>'1月'!AA68</f>
        <v>0</v>
      </c>
      <c r="L24" s="39">
        <f>'2月'!Z68</f>
        <v>0</v>
      </c>
      <c r="M24" s="40">
        <f>'2月'!AA68</f>
        <v>0</v>
      </c>
      <c r="N24" s="39">
        <f>'3月'!Z68</f>
        <v>0</v>
      </c>
      <c r="O24" s="40">
        <f>'3月'!AA68</f>
        <v>0</v>
      </c>
      <c r="P24" s="39">
        <f t="shared" ref="P24:P33" si="9">SUM(D24,F24,H24,J24,L24,N24)</f>
        <v>0</v>
      </c>
      <c r="Q24" s="40">
        <f t="shared" ref="Q24:Q33" si="10">SUM(E24,G24,I24,K24,M24,O24)</f>
        <v>0</v>
      </c>
      <c r="R24" s="39">
        <f t="shared" ref="R24:R33" si="11">P8+P24</f>
        <v>0</v>
      </c>
      <c r="S24" s="40">
        <f t="shared" ref="S24:S33" si="12">Q8+Q24</f>
        <v>0</v>
      </c>
    </row>
    <row r="25" spans="1:19" ht="28.5" customHeight="1">
      <c r="A25" s="3">
        <v>3</v>
      </c>
      <c r="B25" s="110" t="s">
        <v>2</v>
      </c>
      <c r="C25" s="111"/>
      <c r="D25" s="39">
        <f>'10月'!Z69</f>
        <v>0</v>
      </c>
      <c r="E25" s="40">
        <f>'10月'!AA69</f>
        <v>0</v>
      </c>
      <c r="F25" s="39">
        <f>'11月'!Z69</f>
        <v>0</v>
      </c>
      <c r="G25" s="40">
        <f>'11月'!AA69</f>
        <v>0</v>
      </c>
      <c r="H25" s="39">
        <f>'12月'!Z69</f>
        <v>0</v>
      </c>
      <c r="I25" s="40">
        <f>'12月'!AA69</f>
        <v>0</v>
      </c>
      <c r="J25" s="39">
        <f>'1月'!Z69</f>
        <v>0</v>
      </c>
      <c r="K25" s="40">
        <f>'1月'!AA69</f>
        <v>0</v>
      </c>
      <c r="L25" s="39">
        <f>'2月'!Z69</f>
        <v>0</v>
      </c>
      <c r="M25" s="40">
        <f>'2月'!AA69</f>
        <v>0</v>
      </c>
      <c r="N25" s="39">
        <f>'3月'!Z69</f>
        <v>0</v>
      </c>
      <c r="O25" s="40">
        <f>'3月'!AA69</f>
        <v>0</v>
      </c>
      <c r="P25" s="39">
        <f t="shared" si="9"/>
        <v>0</v>
      </c>
      <c r="Q25" s="40">
        <f t="shared" si="10"/>
        <v>0</v>
      </c>
      <c r="R25" s="39">
        <f t="shared" si="11"/>
        <v>0</v>
      </c>
      <c r="S25" s="40">
        <f t="shared" si="12"/>
        <v>0</v>
      </c>
    </row>
    <row r="26" spans="1:19" ht="28.5" customHeight="1">
      <c r="A26" s="3">
        <v>4</v>
      </c>
      <c r="B26" s="110" t="s">
        <v>3</v>
      </c>
      <c r="C26" s="111"/>
      <c r="D26" s="39">
        <f>'10月'!Z70</f>
        <v>0</v>
      </c>
      <c r="E26" s="40">
        <f>'10月'!AA70</f>
        <v>0</v>
      </c>
      <c r="F26" s="39">
        <f>'11月'!Z70</f>
        <v>0</v>
      </c>
      <c r="G26" s="40">
        <f>'11月'!AA70</f>
        <v>0</v>
      </c>
      <c r="H26" s="39">
        <f>'12月'!Z70</f>
        <v>0</v>
      </c>
      <c r="I26" s="40">
        <f>'12月'!AA70</f>
        <v>0</v>
      </c>
      <c r="J26" s="39">
        <f>'1月'!Z70</f>
        <v>0</v>
      </c>
      <c r="K26" s="40">
        <f>'1月'!AA70</f>
        <v>0</v>
      </c>
      <c r="L26" s="39">
        <f>'2月'!Z70</f>
        <v>0</v>
      </c>
      <c r="M26" s="40">
        <f>'2月'!AA70</f>
        <v>0</v>
      </c>
      <c r="N26" s="39">
        <f>'3月'!Z70</f>
        <v>0</v>
      </c>
      <c r="O26" s="40">
        <f>'3月'!AA70</f>
        <v>0</v>
      </c>
      <c r="P26" s="39">
        <f t="shared" si="9"/>
        <v>0</v>
      </c>
      <c r="Q26" s="40">
        <f t="shared" si="10"/>
        <v>0</v>
      </c>
      <c r="R26" s="39">
        <f t="shared" si="11"/>
        <v>0</v>
      </c>
      <c r="S26" s="40">
        <f t="shared" si="12"/>
        <v>0</v>
      </c>
    </row>
    <row r="27" spans="1:19" ht="28.5" customHeight="1">
      <c r="A27" s="3">
        <v>5</v>
      </c>
      <c r="B27" s="110" t="s">
        <v>4</v>
      </c>
      <c r="C27" s="111"/>
      <c r="D27" s="39">
        <f>'10月'!Z71</f>
        <v>0</v>
      </c>
      <c r="E27" s="40">
        <f>'10月'!AA71</f>
        <v>0</v>
      </c>
      <c r="F27" s="39">
        <f>'11月'!Z71</f>
        <v>0</v>
      </c>
      <c r="G27" s="40">
        <f>'11月'!AA71</f>
        <v>0</v>
      </c>
      <c r="H27" s="39">
        <f>'12月'!Z71</f>
        <v>0</v>
      </c>
      <c r="I27" s="40">
        <f>'12月'!AA71</f>
        <v>0</v>
      </c>
      <c r="J27" s="39">
        <f>'1月'!Z71</f>
        <v>0</v>
      </c>
      <c r="K27" s="40">
        <f>'1月'!AA71</f>
        <v>0</v>
      </c>
      <c r="L27" s="39">
        <f>'2月'!Z71</f>
        <v>0</v>
      </c>
      <c r="M27" s="40">
        <f>'2月'!AA71</f>
        <v>0</v>
      </c>
      <c r="N27" s="39">
        <f>'3月'!Z71</f>
        <v>0</v>
      </c>
      <c r="O27" s="40">
        <f>'3月'!AA71</f>
        <v>0</v>
      </c>
      <c r="P27" s="39">
        <f t="shared" si="9"/>
        <v>0</v>
      </c>
      <c r="Q27" s="40">
        <f t="shared" si="10"/>
        <v>0</v>
      </c>
      <c r="R27" s="39">
        <f t="shared" si="11"/>
        <v>0</v>
      </c>
      <c r="S27" s="40">
        <f t="shared" si="12"/>
        <v>0</v>
      </c>
    </row>
    <row r="28" spans="1:19" ht="28.5" customHeight="1">
      <c r="A28" s="3">
        <v>6</v>
      </c>
      <c r="B28" s="110" t="s">
        <v>5</v>
      </c>
      <c r="C28" s="111"/>
      <c r="D28" s="39">
        <f>'10月'!Z72</f>
        <v>0</v>
      </c>
      <c r="E28" s="40">
        <f>'10月'!AA72</f>
        <v>0</v>
      </c>
      <c r="F28" s="39">
        <f>'11月'!Z72</f>
        <v>0</v>
      </c>
      <c r="G28" s="40">
        <f>'11月'!AA72</f>
        <v>0</v>
      </c>
      <c r="H28" s="39">
        <f>'12月'!Z72</f>
        <v>0</v>
      </c>
      <c r="I28" s="40">
        <f>'12月'!AA72</f>
        <v>0</v>
      </c>
      <c r="J28" s="39">
        <f>'1月'!Z72</f>
        <v>0</v>
      </c>
      <c r="K28" s="40">
        <f>'1月'!AA72</f>
        <v>0</v>
      </c>
      <c r="L28" s="39">
        <f>'2月'!Z72</f>
        <v>0</v>
      </c>
      <c r="M28" s="40">
        <f>'2月'!AA72</f>
        <v>0</v>
      </c>
      <c r="N28" s="39">
        <f>'3月'!Z72</f>
        <v>0</v>
      </c>
      <c r="O28" s="40">
        <f>'3月'!AA72</f>
        <v>0</v>
      </c>
      <c r="P28" s="39">
        <f t="shared" si="9"/>
        <v>0</v>
      </c>
      <c r="Q28" s="40">
        <f t="shared" si="10"/>
        <v>0</v>
      </c>
      <c r="R28" s="39">
        <f t="shared" si="11"/>
        <v>0</v>
      </c>
      <c r="S28" s="40">
        <f t="shared" si="12"/>
        <v>0</v>
      </c>
    </row>
    <row r="29" spans="1:19" ht="28.5" customHeight="1">
      <c r="A29" s="3">
        <v>7</v>
      </c>
      <c r="B29" s="110" t="s">
        <v>6</v>
      </c>
      <c r="C29" s="111"/>
      <c r="D29" s="39">
        <f>'10月'!Z73</f>
        <v>0</v>
      </c>
      <c r="E29" s="40">
        <f>'10月'!AA73</f>
        <v>0</v>
      </c>
      <c r="F29" s="39">
        <f>'11月'!Z73</f>
        <v>0</v>
      </c>
      <c r="G29" s="40">
        <f>'11月'!AA73</f>
        <v>0</v>
      </c>
      <c r="H29" s="39">
        <f>'12月'!Z73</f>
        <v>0</v>
      </c>
      <c r="I29" s="40">
        <f>'12月'!AA73</f>
        <v>0</v>
      </c>
      <c r="J29" s="39">
        <f>'1月'!Z73</f>
        <v>0</v>
      </c>
      <c r="K29" s="40">
        <f>'1月'!AA73</f>
        <v>0</v>
      </c>
      <c r="L29" s="39">
        <f>'2月'!Z73</f>
        <v>0</v>
      </c>
      <c r="M29" s="40">
        <f>'2月'!AA73</f>
        <v>0</v>
      </c>
      <c r="N29" s="39">
        <f>'3月'!Z73</f>
        <v>0</v>
      </c>
      <c r="O29" s="40">
        <f>'3月'!AA73</f>
        <v>0</v>
      </c>
      <c r="P29" s="39">
        <f t="shared" si="9"/>
        <v>0</v>
      </c>
      <c r="Q29" s="40">
        <f t="shared" si="10"/>
        <v>0</v>
      </c>
      <c r="R29" s="39">
        <f t="shared" si="11"/>
        <v>0</v>
      </c>
      <c r="S29" s="40">
        <f t="shared" si="12"/>
        <v>0</v>
      </c>
    </row>
    <row r="30" spans="1:19" ht="28.5" customHeight="1">
      <c r="A30" s="3">
        <v>8</v>
      </c>
      <c r="B30" s="110" t="s">
        <v>7</v>
      </c>
      <c r="C30" s="111"/>
      <c r="D30" s="39">
        <f>'10月'!Z74</f>
        <v>0</v>
      </c>
      <c r="E30" s="40">
        <f>'10月'!AA74</f>
        <v>0</v>
      </c>
      <c r="F30" s="39">
        <f>'11月'!Z74</f>
        <v>0</v>
      </c>
      <c r="G30" s="40">
        <f>'11月'!AA74</f>
        <v>0</v>
      </c>
      <c r="H30" s="39">
        <f>'12月'!Z74</f>
        <v>0</v>
      </c>
      <c r="I30" s="40">
        <f>'12月'!AA74</f>
        <v>0</v>
      </c>
      <c r="J30" s="39">
        <f>'1月'!Z74</f>
        <v>0</v>
      </c>
      <c r="K30" s="40">
        <f>'1月'!AA74</f>
        <v>0</v>
      </c>
      <c r="L30" s="39">
        <f>'2月'!Z74</f>
        <v>0</v>
      </c>
      <c r="M30" s="40">
        <f>'2月'!AA74</f>
        <v>0</v>
      </c>
      <c r="N30" s="39">
        <f>'3月'!Z74</f>
        <v>0</v>
      </c>
      <c r="O30" s="40">
        <f>'3月'!AA74</f>
        <v>0</v>
      </c>
      <c r="P30" s="39">
        <f t="shared" si="9"/>
        <v>0</v>
      </c>
      <c r="Q30" s="40">
        <f t="shared" si="10"/>
        <v>0</v>
      </c>
      <c r="R30" s="39">
        <f t="shared" si="11"/>
        <v>0</v>
      </c>
      <c r="S30" s="40">
        <f t="shared" si="12"/>
        <v>0</v>
      </c>
    </row>
    <row r="31" spans="1:19" ht="28.5" customHeight="1">
      <c r="A31" s="3">
        <v>9</v>
      </c>
      <c r="B31" s="110" t="s">
        <v>8</v>
      </c>
      <c r="C31" s="111"/>
      <c r="D31" s="39">
        <f>'10月'!Z75</f>
        <v>0</v>
      </c>
      <c r="E31" s="40">
        <f>'10月'!AA75</f>
        <v>0</v>
      </c>
      <c r="F31" s="39">
        <f>'11月'!Z75</f>
        <v>0</v>
      </c>
      <c r="G31" s="40">
        <f>'11月'!AA75</f>
        <v>0</v>
      </c>
      <c r="H31" s="39">
        <f>'12月'!Z75</f>
        <v>0</v>
      </c>
      <c r="I31" s="40">
        <f>'12月'!AA75</f>
        <v>0</v>
      </c>
      <c r="J31" s="39">
        <f>'1月'!Z75</f>
        <v>0</v>
      </c>
      <c r="K31" s="40">
        <f>'1月'!AA75</f>
        <v>0</v>
      </c>
      <c r="L31" s="39">
        <f>'2月'!Z75</f>
        <v>0</v>
      </c>
      <c r="M31" s="40">
        <f>'2月'!AA75</f>
        <v>0</v>
      </c>
      <c r="N31" s="39">
        <f>'3月'!Z75</f>
        <v>0</v>
      </c>
      <c r="O31" s="40">
        <f>'3月'!AA75</f>
        <v>0</v>
      </c>
      <c r="P31" s="39">
        <f t="shared" si="9"/>
        <v>0</v>
      </c>
      <c r="Q31" s="40">
        <f t="shared" si="10"/>
        <v>0</v>
      </c>
      <c r="R31" s="39">
        <f t="shared" si="11"/>
        <v>0</v>
      </c>
      <c r="S31" s="40">
        <f t="shared" si="12"/>
        <v>0</v>
      </c>
    </row>
    <row r="32" spans="1:19" ht="28.5" customHeight="1">
      <c r="A32" s="3">
        <v>10</v>
      </c>
      <c r="B32" s="110" t="s">
        <v>9</v>
      </c>
      <c r="C32" s="111"/>
      <c r="D32" s="39">
        <f>'10月'!Z76</f>
        <v>0</v>
      </c>
      <c r="E32" s="40">
        <f>'10月'!AA76</f>
        <v>0</v>
      </c>
      <c r="F32" s="39">
        <f>'11月'!Z76</f>
        <v>0</v>
      </c>
      <c r="G32" s="40">
        <f>'11月'!AA76</f>
        <v>0</v>
      </c>
      <c r="H32" s="39">
        <f>'12月'!Z76</f>
        <v>0</v>
      </c>
      <c r="I32" s="40">
        <f>'12月'!AA76</f>
        <v>0</v>
      </c>
      <c r="J32" s="39">
        <f>'1月'!Z76</f>
        <v>0</v>
      </c>
      <c r="K32" s="40">
        <f>'1月'!AA76</f>
        <v>0</v>
      </c>
      <c r="L32" s="39">
        <f>'2月'!Z76</f>
        <v>0</v>
      </c>
      <c r="M32" s="40">
        <f>'2月'!AA76</f>
        <v>0</v>
      </c>
      <c r="N32" s="39">
        <f>'3月'!Z76</f>
        <v>0</v>
      </c>
      <c r="O32" s="40">
        <f>'3月'!AA76</f>
        <v>0</v>
      </c>
      <c r="P32" s="39">
        <f t="shared" si="9"/>
        <v>0</v>
      </c>
      <c r="Q32" s="40">
        <f t="shared" si="10"/>
        <v>0</v>
      </c>
      <c r="R32" s="39">
        <f t="shared" si="11"/>
        <v>0</v>
      </c>
      <c r="S32" s="40">
        <f t="shared" si="12"/>
        <v>0</v>
      </c>
    </row>
    <row r="33" spans="1:19" ht="28.5" customHeight="1">
      <c r="A33" s="5">
        <v>11</v>
      </c>
      <c r="B33" s="101" t="s">
        <v>10</v>
      </c>
      <c r="C33" s="102"/>
      <c r="D33" s="41">
        <f>'10月'!Z77</f>
        <v>0</v>
      </c>
      <c r="E33" s="42">
        <f>'10月'!AA77</f>
        <v>0</v>
      </c>
      <c r="F33" s="41">
        <f>'11月'!Z77</f>
        <v>0</v>
      </c>
      <c r="G33" s="42">
        <f>'11月'!AA77</f>
        <v>0</v>
      </c>
      <c r="H33" s="41">
        <f>'12月'!Z77</f>
        <v>0</v>
      </c>
      <c r="I33" s="42">
        <f>'12月'!AA77</f>
        <v>0</v>
      </c>
      <c r="J33" s="41">
        <f>'1月'!Z77</f>
        <v>0</v>
      </c>
      <c r="K33" s="42">
        <f>'1月'!AA77</f>
        <v>0</v>
      </c>
      <c r="L33" s="41">
        <f>'2月'!Z77</f>
        <v>0</v>
      </c>
      <c r="M33" s="42">
        <f>'2月'!AA77</f>
        <v>0</v>
      </c>
      <c r="N33" s="41">
        <f>'3月'!Z77</f>
        <v>0</v>
      </c>
      <c r="O33" s="42">
        <f>'3月'!AA77</f>
        <v>0</v>
      </c>
      <c r="P33" s="41">
        <f t="shared" si="9"/>
        <v>0</v>
      </c>
      <c r="Q33" s="42">
        <f t="shared" si="10"/>
        <v>0</v>
      </c>
      <c r="R33" s="41">
        <f t="shared" si="11"/>
        <v>0</v>
      </c>
      <c r="S33" s="42">
        <f t="shared" si="12"/>
        <v>0</v>
      </c>
    </row>
    <row r="34" spans="1:19" ht="28.5" customHeight="1">
      <c r="A34" s="86" t="s">
        <v>11</v>
      </c>
      <c r="B34" s="86"/>
      <c r="C34" s="49"/>
      <c r="D34" s="43">
        <f>SUM(D23:D33)</f>
        <v>0</v>
      </c>
      <c r="E34" s="44">
        <f t="shared" ref="E34:Q34" si="13">SUM(E23:E33)</f>
        <v>0</v>
      </c>
      <c r="F34" s="43">
        <f>'11月'!Z78</f>
        <v>0</v>
      </c>
      <c r="G34" s="44">
        <f>'11月'!AA78</f>
        <v>0</v>
      </c>
      <c r="H34" s="43">
        <f>'12月'!Z78</f>
        <v>0</v>
      </c>
      <c r="I34" s="44">
        <f>'12月'!AA78</f>
        <v>0</v>
      </c>
      <c r="J34" s="43">
        <f>'1月'!Z78</f>
        <v>0</v>
      </c>
      <c r="K34" s="44">
        <f>'1月'!AA78</f>
        <v>0</v>
      </c>
      <c r="L34" s="43">
        <f>'2月'!Z78</f>
        <v>0</v>
      </c>
      <c r="M34" s="44">
        <f>'2月'!AA78</f>
        <v>0</v>
      </c>
      <c r="N34" s="43">
        <f>'3月'!Z78</f>
        <v>0</v>
      </c>
      <c r="O34" s="44">
        <f>'3月'!AA78</f>
        <v>0</v>
      </c>
      <c r="P34" s="43">
        <f t="shared" si="13"/>
        <v>0</v>
      </c>
      <c r="Q34" s="44">
        <f t="shared" si="13"/>
        <v>0</v>
      </c>
      <c r="R34" s="43">
        <f t="shared" ref="R34" si="14">SUM(R23:R33)</f>
        <v>0</v>
      </c>
      <c r="S34" s="44">
        <f t="shared" ref="S34" si="15">SUM(S23:S33)</f>
        <v>0</v>
      </c>
    </row>
    <row r="35" spans="1:19" ht="28.5" customHeight="1">
      <c r="A35" s="86"/>
      <c r="B35" s="86"/>
      <c r="C35" s="30" t="s">
        <v>50</v>
      </c>
      <c r="D35" s="100">
        <f>'10月'!Z79</f>
        <v>0</v>
      </c>
      <c r="E35" s="100"/>
      <c r="F35" s="100">
        <f>'11月'!Z79</f>
        <v>0</v>
      </c>
      <c r="G35" s="100"/>
      <c r="H35" s="100">
        <f>'12月'!Z79</f>
        <v>0</v>
      </c>
      <c r="I35" s="100"/>
      <c r="J35" s="100">
        <f>'1月'!Z79</f>
        <v>0</v>
      </c>
      <c r="K35" s="100"/>
      <c r="L35" s="100">
        <f>'2月'!Z79</f>
        <v>0</v>
      </c>
      <c r="M35" s="100"/>
      <c r="N35" s="100">
        <f>'3月'!Z79</f>
        <v>0</v>
      </c>
      <c r="O35" s="100"/>
      <c r="P35" s="100">
        <f>SUM(D35:O35)</f>
        <v>0</v>
      </c>
      <c r="Q35" s="100"/>
      <c r="R35" s="100">
        <f>P19+P35</f>
        <v>0</v>
      </c>
      <c r="S35" s="100"/>
    </row>
  </sheetData>
  <sheetProtection sheet="1" objects="1" scenarios="1"/>
  <mergeCells count="58">
    <mergeCell ref="N35:O35"/>
    <mergeCell ref="P35:Q35"/>
    <mergeCell ref="R35:S35"/>
    <mergeCell ref="A21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35:E35"/>
    <mergeCell ref="J35:K35"/>
    <mergeCell ref="L35:M35"/>
    <mergeCell ref="B14:C14"/>
    <mergeCell ref="B15:C15"/>
    <mergeCell ref="B16:C16"/>
    <mergeCell ref="A5:C6"/>
    <mergeCell ref="A34:B35"/>
    <mergeCell ref="J19:K19"/>
    <mergeCell ref="L19:M19"/>
    <mergeCell ref="N19:O19"/>
    <mergeCell ref="L5:M5"/>
    <mergeCell ref="N5:O5"/>
    <mergeCell ref="B7:C7"/>
    <mergeCell ref="B8:C8"/>
    <mergeCell ref="B9:C9"/>
    <mergeCell ref="B10:C10"/>
    <mergeCell ref="B11:C11"/>
    <mergeCell ref="B12:C12"/>
    <mergeCell ref="B13:C13"/>
    <mergeCell ref="F35:G35"/>
    <mergeCell ref="H35:I35"/>
    <mergeCell ref="P19:Q19"/>
    <mergeCell ref="B17:C17"/>
    <mergeCell ref="L21:M21"/>
    <mergeCell ref="N21:O21"/>
    <mergeCell ref="P21:Q21"/>
    <mergeCell ref="A18:B19"/>
    <mergeCell ref="D19:E19"/>
    <mergeCell ref="F19:G19"/>
    <mergeCell ref="H19:I19"/>
    <mergeCell ref="R21:S21"/>
    <mergeCell ref="D21:E21"/>
    <mergeCell ref="F21:G21"/>
    <mergeCell ref="H21:I21"/>
    <mergeCell ref="J21:K21"/>
    <mergeCell ref="P5:Q5"/>
    <mergeCell ref="N3:Q3"/>
    <mergeCell ref="J5:K5"/>
    <mergeCell ref="H3:K3"/>
    <mergeCell ref="D5:E5"/>
    <mergeCell ref="F5:G5"/>
    <mergeCell ref="H5:I5"/>
  </mergeCells>
  <phoneticPr fontId="1"/>
  <pageMargins left="0.59" right="0.25" top="0.74803149606299213" bottom="0.74803149606299213" header="0.31496062992125984" footer="0.31496062992125984"/>
  <pageSetup paperSize="9" scale="7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39AC-B47C-44A0-85F7-2CFDC6B26275}">
  <sheetPr>
    <tabColor rgb="FFFFC000"/>
  </sheetPr>
  <dimension ref="A1:K12"/>
  <sheetViews>
    <sheetView workbookViewId="0">
      <pane ySplit="2" topLeftCell="A3" activePane="bottomLeft" state="frozen"/>
      <selection pane="bottomLeft" activeCell="C6" sqref="C6"/>
    </sheetView>
  </sheetViews>
  <sheetFormatPr defaultColWidth="24.08203125" defaultRowHeight="33.65" customHeight="1"/>
  <sheetData>
    <row r="1" spans="1:11" ht="14.5" customHeight="1">
      <c r="A1" s="30">
        <v>1</v>
      </c>
      <c r="B1" s="30">
        <v>2</v>
      </c>
      <c r="C1" s="30">
        <v>3</v>
      </c>
      <c r="D1" s="30">
        <v>4</v>
      </c>
      <c r="E1" s="30">
        <v>5</v>
      </c>
      <c r="F1" s="30">
        <v>6</v>
      </c>
      <c r="G1" s="30">
        <v>7</v>
      </c>
      <c r="H1" s="30">
        <v>8</v>
      </c>
      <c r="I1" s="30">
        <v>9</v>
      </c>
      <c r="J1" s="30">
        <v>10</v>
      </c>
      <c r="K1" s="30">
        <v>11</v>
      </c>
    </row>
    <row r="2" spans="1:11" s="51" customFormat="1" ht="33.65" customHeight="1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</row>
    <row r="3" spans="1:11" ht="33.6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3.6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3.6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3.6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33.6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33.6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33.6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33.6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3.6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33.6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記載例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集計</vt:lpstr>
      <vt:lpstr>業務内容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nc-35</dc:creator>
  <cp:lastModifiedBy>nc-35</cp:lastModifiedBy>
  <cp:lastPrinted>2023-11-24T04:37:27Z</cp:lastPrinted>
  <dcterms:created xsi:type="dcterms:W3CDTF">2022-11-10T06:08:47Z</dcterms:created>
  <dcterms:modified xsi:type="dcterms:W3CDTF">2023-11-24T04:40:07Z</dcterms:modified>
</cp:coreProperties>
</file>